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kentcountycouncil.sharepoint.com/sites/KAT/Shared Documents/Work/County Statistics/Demog/Census/1. 2021/Univariate November 2022/Census Tables for website/"/>
    </mc:Choice>
  </mc:AlternateContent>
  <xr:revisionPtr revIDLastSave="227" documentId="13_ncr:1_{38D0AD04-B30A-4AD1-9185-248BA89A73DE}" xr6:coauthVersionLast="47" xr6:coauthVersionMax="47" xr10:uidLastSave="{9676AB3B-0A30-4E3E-B360-00794F1F2B3E}"/>
  <bookViews>
    <workbookView xWindow="46920" yWindow="-120" windowWidth="24240" windowHeight="13020" xr2:uid="{2FCA6647-3CA1-4A4F-AF8F-5AFC2A46C69E}"/>
  </bookViews>
  <sheets>
    <sheet name="Contents" sheetId="4" r:id="rId1"/>
    <sheet name="What is the census" sheetId="3" r:id="rId2"/>
    <sheet name="2021" sheetId="7" r:id="rId3"/>
    <sheet name="2011" sheetId="9" r:id="rId4"/>
    <sheet name="2001"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0" l="1"/>
  <c r="B34" i="10"/>
  <c r="B33" i="10"/>
  <c r="B32" i="10"/>
  <c r="B31" i="10"/>
  <c r="B30" i="10"/>
  <c r="B29" i="10"/>
  <c r="B28" i="10"/>
  <c r="B27" i="10"/>
  <c r="B26" i="10"/>
  <c r="B25" i="10"/>
  <c r="B24" i="10"/>
  <c r="B23" i="10"/>
  <c r="B22" i="10"/>
  <c r="B21" i="10"/>
  <c r="B20" i="10"/>
  <c r="B35" i="9"/>
  <c r="B34" i="9"/>
  <c r="B33" i="9"/>
  <c r="B32" i="9"/>
  <c r="B31" i="9"/>
  <c r="B30" i="9"/>
  <c r="B29" i="9"/>
  <c r="B28" i="9"/>
  <c r="B27" i="9"/>
  <c r="B26" i="9"/>
  <c r="B25" i="9"/>
  <c r="B24" i="9"/>
  <c r="B23" i="9"/>
  <c r="B22" i="9"/>
  <c r="B21" i="9"/>
  <c r="B20" i="9"/>
  <c r="B34" i="7"/>
  <c r="B33" i="7"/>
  <c r="B32" i="7"/>
  <c r="B31" i="7"/>
  <c r="B30" i="7"/>
  <c r="B29" i="7"/>
  <c r="B28" i="7"/>
  <c r="B27" i="7"/>
  <c r="B26" i="7"/>
  <c r="B25" i="7"/>
  <c r="B24" i="7"/>
  <c r="B23" i="7"/>
  <c r="B22" i="7"/>
  <c r="B21" i="7"/>
  <c r="B20" i="7"/>
</calcChain>
</file>

<file path=xl/sharedStrings.xml><?xml version="1.0" encoding="utf-8"?>
<sst xmlns="http://schemas.openxmlformats.org/spreadsheetml/2006/main" count="241" uniqueCount="100">
  <si>
    <t>England &amp; Wales</t>
  </si>
  <si>
    <t>South East</t>
  </si>
  <si>
    <t>Kent</t>
  </si>
  <si>
    <t>Ashford</t>
  </si>
  <si>
    <t>Canterbury</t>
  </si>
  <si>
    <t>Dartford</t>
  </si>
  <si>
    <t>Dover</t>
  </si>
  <si>
    <t>Folkestone &amp; Hythe</t>
  </si>
  <si>
    <t>Gravesham</t>
  </si>
  <si>
    <t>Maidstone</t>
  </si>
  <si>
    <t>Sevenoaks</t>
  </si>
  <si>
    <t>Swale</t>
  </si>
  <si>
    <t>Thanet</t>
  </si>
  <si>
    <t>Tonbridge &amp; Malling</t>
  </si>
  <si>
    <t>Tunbridge Wells</t>
  </si>
  <si>
    <t>Medway Unitary Authority</t>
  </si>
  <si>
    <t>What is the census?</t>
  </si>
  <si>
    <t>The census is undertaken by the Office for National Statistics every 10 years and gives us a picture of all the people and households in England and Wales.</t>
  </si>
  <si>
    <t>The census asks questions about you, your household and your home. In doing so, it helps to build a detailed snapshot of our society. Information from the census helps the government and local authorities to plan and fund local services, such as education, doctors' surgeries and roads.</t>
  </si>
  <si>
    <t>Census information helps a wide range of people and organisations to do their work. All information is anonymised and the actual census records are kept secure for 100 years.</t>
  </si>
  <si>
    <t>Businesses</t>
  </si>
  <si>
    <t>Lots of companies use census information to help them understand their customers. For example, a supermarket chain might use census population data to help decide where to open a new store.</t>
  </si>
  <si>
    <t>Voluntary organisations</t>
  </si>
  <si>
    <t>Voluntary organisations often rely on census data to get information about the communities they are working in. They may also use census data as evidence to support any applications they make for funding.</t>
  </si>
  <si>
    <t>Academics and students</t>
  </si>
  <si>
    <t>Academics such as university professors often use census data to support research that they are working on. Students use the data in a similar way to get the information they need for coursework and dissertations.</t>
  </si>
  <si>
    <t>The public and genealogists</t>
  </si>
  <si>
    <t>We can all use old census records for researching our family history - they are released to the public 100 years after the census took place. The records provide a fantastic source of information we can use to find out more about our ancestors.</t>
  </si>
  <si>
    <t>1.What is the census?</t>
  </si>
  <si>
    <t>Go back to contents</t>
  </si>
  <si>
    <t>www.kent.gov.uk/research</t>
  </si>
  <si>
    <t>Kent Analytics,  Chief Executive’s Department, Kent County Council, ME14 1XQ</t>
  </si>
  <si>
    <t>e-mail: research@kent.gov.uk</t>
  </si>
  <si>
    <t xml:space="preserve">Tel: 03000 417444  </t>
  </si>
  <si>
    <t>This files presents data from the 2001, 2011 and 2021 Census for England &amp; Wales, the South East region, Kent, Medway unitary authority and each of the 12 local authority districts within Kent.</t>
  </si>
  <si>
    <t>Total: All usual residents aged 16 years and over in employment the week before the census</t>
  </si>
  <si>
    <t>A: Agriculture, Forestry and fishing</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</si>
  <si>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</si>
  <si>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</si>
  <si>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</si>
  <si>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</si>
  <si>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</si>
  <si>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</si>
  <si>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</si>
  <si>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</si>
  <si>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</si>
  <si>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</si>
  <si>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</si>
  <si>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</si>
  <si>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</si>
  <si>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</si>
  <si>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</si>
  <si>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</si>
  <si>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S, T, U Other</t>
  </si>
  <si>
    <t>Table 1: Industry of employment - numbers</t>
  </si>
  <si>
    <t>Table 2: Industry of employment- percentages</t>
  </si>
  <si>
    <t>Source: 2021 Census table TS060 - Industry, The Office for National Statistics (ONS), Table presented by Kent Analytics, Kent County Council</t>
  </si>
  <si>
    <t>Source: 2011 Census table KS605 - Industry, The Office for National Statistics (ONS), Table presented by Kent Analytics, Kent County Council</t>
  </si>
  <si>
    <t>All usual residents aged 16 to 74 in employment the week before the census</t>
  </si>
  <si>
    <t>A Agriculture, forestry and fishing</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</si>
  <si>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</si>
  <si>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</si>
  <si>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</si>
  <si>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</si>
  <si>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</si>
  <si>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 cycles</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</si>
  <si>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</si>
  <si>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</si>
  <si>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</si>
  <si>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</si>
  <si>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</si>
  <si>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</si>
  <si>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</si>
  <si>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</si>
  <si>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</si>
  <si>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</si>
  <si>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All people aged 16 to 74 in employment</t>
  </si>
  <si>
    <t>A Agriculture, hunting, forestry</t>
  </si>
  <si>
    <t>B Fishing</t>
  </si>
  <si>
    <t>C Mining and quarrying</t>
  </si>
  <si>
    <t>D Manufacturing</t>
  </si>
  <si>
    <t>E Electricity, gas and water supply</t>
  </si>
  <si>
    <t>F Constructiion</t>
  </si>
  <si>
    <t>G Wholesale and retail trade, repair of motor vehicles</t>
  </si>
  <si>
    <t>H Hotels and restaurants</t>
  </si>
  <si>
    <t>I Transport storage and communications</t>
  </si>
  <si>
    <t>J Financial Intermediation</t>
  </si>
  <si>
    <t>K Real estate,renting and business activities</t>
  </si>
  <si>
    <t>L Public administration and defence, social security</t>
  </si>
  <si>
    <t>M Education</t>
  </si>
  <si>
    <t>N Health and social work</t>
  </si>
  <si>
    <t>O,P,Q Other</t>
  </si>
  <si>
    <t>Source: 2001 Census table KS011a - Industry of employment, The Office for National Statistics (ONS), Table presented by Kent Analytics, Kent County Council</t>
  </si>
  <si>
    <t>Table 3: Industry of employment - numbers</t>
  </si>
  <si>
    <t>Table 4: Industry of employment - percentages</t>
  </si>
  <si>
    <t>Table 5: Industry of employment- numbers</t>
  </si>
  <si>
    <t>Table 6: Industry of employment - percentages</t>
  </si>
  <si>
    <t>2.2021 Census - Industry of employment</t>
  </si>
  <si>
    <t>3.2011 Census - Industry of employment</t>
  </si>
  <si>
    <t>4.2001 Census - Industry of employment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</si>
</sst>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2"/>
      <color theme="1"/>
      <name val="Arial Nova Light"/>
      <family val="2"/>
    </font>
    <font>
      <b/>
      <sz val="12"/>
      <color theme="1"/>
      <name val="Arial Nova Light"/>
      <family val="2"/>
    </font>
    <font>
      <sz val="12"/>
      <color rgb="FF323132"/>
      <name val="Arial Nova Light"/>
      <family val="2"/>
    </font>
    <font>
      <sz val="12"/>
      <color theme="1"/>
      <name val="Calibri"/>
      <family val="2"/>
      <scheme val="minor"/>
    </font>
    <font>
      <b/>
      <sz val="12"/>
      <color rgb="FF323132"/>
      <name val="Arial Nova Light"/>
      <family val="2"/>
    </font>
    <font>
      <u/>
      <sz val="11"/>
      <color theme="10"/>
      <name val="Calibri"/>
      <family val="2"/>
      <scheme val="minor"/>
    </font>
    <font>
      <u/>
      <sz val="12"/>
      <color theme="10"/>
      <name val="Arial Nova Light"/>
      <family val="2"/>
    </font>
    <font>
      <sz val="12"/>
      <name val="Arial Nova Light"/>
      <family val="2"/>
    </font>
    <font>
      <b/>
      <sz val="12"/>
      <color theme="3"/>
      <name val="Arial Nova Light"/>
      <family val="2"/>
    </font>
    <font>
      <b/>
      <sz val="12"/>
      <name val="Arial Nova Light"/>
      <family val="2"/>
    </font>
    <font>
      <u/>
      <sz val="12"/>
      <color theme="4"/>
      <name val="Arial Nova Light"/>
      <family val="2"/>
    </font>
    <font>
      <sz val="8"/>
      <name val="Calibri"/>
      <family val="2"/>
      <scheme val="minor"/>
    </font>
    <font>
      <sz val="12"/>
      <color rgb="FF000000"/>
      <name val="Arial Nova Light"/>
      <family val="2"/>
    </font>
  </fonts>
  <fills count="2">
    <fill>
      <patternFill patternType="none"/>
    </fill>
    <fill>
      <patternFill patternType="gray125"/>
    </fill>
  </fills>
  <borders count="1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3" fillId="0" borderId="0" xfId="0" applyFont="1" applyAlignment="1">
      <alignment vertical="center" wrapText="1"/>
    </xf>
    <xf numFmtId="0" fontId="4" fillId="0" borderId="0" xfId="0" applyFont="1"/>
    <xf numFmtId="0" fontId="1" fillId="0" borderId="0" xfId="0" applyFont="1" applyAlignment="1">
      <alignment wrapText="1"/>
    </xf>
    <xf numFmtId="0" fontId="5" fillId="0" borderId="0" xfId="0" applyFont="1" applyAlignment="1">
      <alignment vertical="center" wrapText="1"/>
    </xf>
    <xf numFmtId="0" fontId="7" fillId="0" borderId="0" xfId="1" applyFont="1" applyFill="1"/>
    <xf numFmtId="0" fontId="8" fillId="0" borderId="0" xfId="0" applyFont="1"/>
    <xf numFmtId="3" fontId="1" fillId="0" borderId="4" xfId="0" applyNumberFormat="1" applyFont="1" applyBorder="1"/>
    <xf numFmtId="0" fontId="1" fillId="0" borderId="6" xfId="0" applyFont="1" applyBorder="1"/>
    <xf numFmtId="0" fontId="7" fillId="0" borderId="0" xfId="1" applyFont="1" applyAlignment="1"/>
    <xf numFmtId="0" fontId="9" fillId="0" borderId="14" xfId="0" applyFont="1" applyBorder="1"/>
    <xf numFmtId="3" fontId="9" fillId="0" borderId="13" xfId="0" applyNumberFormat="1" applyFont="1" applyBorder="1"/>
    <xf numFmtId="164" fontId="1" fillId="0" borderId="7" xfId="0" applyNumberFormat="1" applyFont="1" applyBorder="1"/>
    <xf numFmtId="164" fontId="1" fillId="0" borderId="3" xfId="0" applyNumberFormat="1" applyFont="1" applyBorder="1"/>
    <xf numFmtId="164" fontId="9" fillId="0" borderId="11" xfId="0" applyNumberFormat="1" applyFont="1" applyBorder="1"/>
    <xf numFmtId="0" fontId="10" fillId="0" borderId="1" xfId="0" applyFont="1" applyBorder="1" applyAlignment="1">
      <alignment horizontal="center" wrapText="1"/>
    </xf>
    <xf numFmtId="0" fontId="10" fillId="0" borderId="2" xfId="0" applyFont="1" applyBorder="1" applyAlignment="1">
      <alignment horizontal="center" wrapText="1"/>
    </xf>
    <xf numFmtId="164" fontId="1" fillId="0" borderId="10" xfId="0" applyNumberFormat="1" applyFont="1" applyBorder="1"/>
    <xf numFmtId="0" fontId="11" fillId="0" borderId="0" xfId="1" applyFont="1"/>
    <xf numFmtId="0" fontId="1" fillId="0" borderId="10" xfId="0" applyFont="1" applyBorder="1" applyAlignment="1">
      <alignment vertical="top"/>
    </xf>
    <xf numFmtId="3" fontId="1" fillId="0" borderId="10" xfId="0" applyNumberFormat="1" applyFont="1" applyBorder="1"/>
    <xf numFmtId="164" fontId="1" fillId="0" borderId="8" xfId="0" applyNumberFormat="1" applyFont="1" applyBorder="1"/>
    <xf numFmtId="164" fontId="1" fillId="0" borderId="4" xfId="0" applyNumberFormat="1" applyFont="1" applyBorder="1"/>
    <xf numFmtId="164" fontId="9" fillId="0" borderId="13" xfId="0" applyNumberFormat="1" applyFont="1" applyBorder="1"/>
    <xf numFmtId="0" fontId="1" fillId="0" borderId="0" xfId="0" applyFont="1" applyAlignment="1">
      <alignment vertical="top"/>
    </xf>
    <xf numFmtId="3" fontId="13" fillId="0" borderId="4" xfId="0" applyNumberFormat="1" applyFont="1" applyBorder="1"/>
    <xf numFmtId="0" fontId="10" fillId="0" borderId="16" xfId="0" applyFont="1" applyBorder="1" applyAlignment="1">
      <alignment horizontal="center" wrapText="1"/>
    </xf>
    <xf numFmtId="0" fontId="10" fillId="0" borderId="15" xfId="0" applyFont="1" applyBorder="1" applyAlignment="1">
      <alignment horizontal="center" wrapText="1"/>
    </xf>
    <xf numFmtId="3" fontId="1" fillId="0" borderId="4" xfId="0" applyNumberFormat="1" applyFont="1" applyFill="1" applyBorder="1"/>
    <xf numFmtId="3" fontId="9" fillId="0" borderId="13" xfId="0" applyNumberFormat="1" applyFont="1" applyFill="1" applyBorder="1"/>
    <xf numFmtId="3" fontId="1" fillId="0" borderId="8" xfId="0" applyNumberFormat="1" applyFont="1" applyFill="1" applyBorder="1"/>
    <xf numFmtId="164" fontId="1" fillId="0" borderId="5" xfId="0" applyNumberFormat="1" applyFont="1" applyFill="1" applyBorder="1"/>
    <xf numFmtId="164" fontId="1" fillId="0" borderId="8" xfId="0" applyNumberFormat="1" applyFont="1" applyFill="1" applyBorder="1"/>
    <xf numFmtId="164" fontId="1" fillId="0" borderId="4" xfId="0" applyNumberFormat="1" applyFont="1" applyFill="1" applyBorder="1"/>
    <xf numFmtId="164" fontId="9" fillId="0" borderId="12" xfId="0" applyNumberFormat="1" applyFont="1" applyFill="1" applyBorder="1"/>
    <xf numFmtId="164" fontId="9" fillId="0" borderId="13" xfId="0" applyNumberFormat="1" applyFont="1" applyFill="1" applyBorder="1"/>
    <xf numFmtId="164" fontId="1" fillId="0" borderId="9" xfId="0" applyNumberFormat="1" applyFont="1" applyFill="1" applyBorder="1"/>
    <xf numFmtId="0" fontId="1" fillId="0" borderId="14" xfId="0" applyFont="1" applyBorder="1"/>
    <xf numFmtId="3" fontId="1" fillId="0" borderId="13" xfId="0" applyNumberFormat="1" applyFont="1" applyBorder="1"/>
    <xf numFmtId="3" fontId="13" fillId="0" borderId="0" xfId="0" applyNumberFormat="1" applyFont="1" applyBorder="1"/>
    <xf numFmtId="0" fontId="1" fillId="0" borderId="0" xfId="0" applyFont="1" applyBorder="1" applyAlignment="1">
      <alignment vertical="top"/>
    </xf>
    <xf numFmtId="164" fontId="1" fillId="0" borderId="0" xfId="0" applyNumberFormat="1" applyFont="1" applyBorder="1"/>
    <xf numFmtId="164" fontId="13" fillId="0" borderId="0" xfId="0" applyNumberFormat="1" applyFont="1" applyBorder="1"/>
    <xf numFmtId="0" fontId="1" fillId="0" borderId="0" xfId="0" applyFont="1" applyBorder="1"/>
    <xf numFmtId="3" fontId="1" fillId="0" borderId="3" xfId="0" applyNumberFormat="1" applyFont="1" applyFill="1" applyBorder="1"/>
    <xf numFmtId="3" fontId="1" fillId="0" borderId="9" xfId="0" applyNumberFormat="1" applyFont="1" applyFill="1" applyBorder="1"/>
    <xf numFmtId="3" fontId="1" fillId="0" borderId="10" xfId="0" applyNumberFormat="1" applyFont="1" applyFill="1" applyBorder="1"/>
    <xf numFmtId="0" fontId="1" fillId="0" borderId="5" xfId="0" applyFont="1" applyBorder="1" applyAlignment="1">
      <alignment vertical="top"/>
    </xf>
    <xf numFmtId="3" fontId="1" fillId="0" borderId="11" xfId="0" applyNumberFormat="1" applyFont="1" applyFill="1" applyBorder="1"/>
    <xf numFmtId="3" fontId="1" fillId="0" borderId="0" xfId="0" applyNumberFormat="1" applyFont="1" applyFill="1" applyBorder="1"/>
    <xf numFmtId="3" fontId="1" fillId="0" borderId="13" xfId="0" applyNumberFormat="1" applyFont="1" applyFill="1" applyBorder="1"/>
    <xf numFmtId="164" fontId="1" fillId="0" borderId="3" xfId="0" applyNumberFormat="1" applyFont="1" applyFill="1" applyBorder="1"/>
    <xf numFmtId="164" fontId="1" fillId="0" borderId="0" xfId="0" applyNumberFormat="1" applyFont="1" applyFill="1" applyBorder="1"/>
    <xf numFmtId="0" fontId="1" fillId="0" borderId="10" xfId="0" applyFont="1" applyBorder="1"/>
    <xf numFmtId="0" fontId="7" fillId="0" borderId="0" xfId="1" applyFont="1" applyFill="1" applyBorder="1"/>
    <xf numFmtId="164" fontId="1" fillId="0" borderId="7" xfId="0" applyNumberFormat="1" applyFont="1" applyFill="1" applyBorder="1"/>
    <xf numFmtId="164" fontId="9" fillId="0" borderId="11" xfId="0" applyNumberFormat="1" applyFont="1" applyFill="1" applyBorder="1"/>
  </cellXfs>
  <cellStyles count="2">
    <cellStyle name="Hyperlink" xfId="1" builtinId="8"/>
    <cellStyle name="Normal" xfId="0" builtinId="0"/>
  </cellStyles>
  <dxfs count="138">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border diagonalUp="0" diagonalDown="0" outline="0">
        <left style="thin">
          <color indexed="64"/>
        </left>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rgb="FF000000"/>
        <name val="Arial Nova Light"/>
        <family val="2"/>
        <scheme val="none"/>
      </font>
      <numFmt numFmtId="3" formatCode="#,##0"/>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top/>
        <bottom/>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rgb="FF000000"/>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right style="thin">
          <color indexed="64"/>
        </right>
        <top/>
        <bottom/>
      </border>
    </dxf>
    <dxf>
      <font>
        <b val="0"/>
        <i val="0"/>
        <strike val="0"/>
        <condense val="0"/>
        <extend val="0"/>
        <outline val="0"/>
        <shadow val="0"/>
        <u val="none"/>
        <vertAlign val="baseline"/>
        <sz val="12"/>
        <color theme="1"/>
        <name val="Arial Nova Light"/>
        <family val="2"/>
        <scheme val="none"/>
      </font>
      <numFmt numFmtId="164" formatCode="0.0%"/>
      <border diagonalUp="0" diagonalDown="0" outline="0">
        <left style="thin">
          <color indexed="64"/>
        </left>
        <right/>
        <top/>
        <bottom/>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outline="0">
        <left/>
        <right style="thin">
          <color indexed="64"/>
        </right>
      </border>
    </dxf>
    <dxf>
      <font>
        <b val="0"/>
        <i val="0"/>
        <strike val="0"/>
        <condense val="0"/>
        <extend val="0"/>
        <outline val="0"/>
        <shadow val="0"/>
        <u val="none"/>
        <vertAlign val="baseline"/>
        <sz val="12"/>
        <color theme="1"/>
        <name val="Arial Nova Light"/>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outline="0">
        <left/>
        <right style="thin">
          <color indexed="64"/>
        </right>
        <top/>
        <bottom style="thin">
          <color indexed="64"/>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border outline="0">
        <top style="thin">
          <color rgb="FF000000"/>
        </top>
        <bottom style="thin">
          <color rgb="FF000000"/>
        </bottom>
      </border>
    </dxf>
    <dxf>
      <font>
        <b val="0"/>
        <i val="0"/>
        <strike val="0"/>
        <condense val="0"/>
        <extend val="0"/>
        <outline val="0"/>
        <shadow val="0"/>
        <u val="none"/>
        <vertAlign val="baseline"/>
        <sz val="12"/>
        <color rgb="FF000000"/>
        <name val="Arial Nova Light"/>
        <family val="2"/>
        <scheme val="none"/>
      </font>
    </dxf>
    <dxf>
      <border outline="0">
        <bottom style="thin">
          <color rgb="FF000000"/>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Nova Light"/>
        <family val="2"/>
        <scheme val="none"/>
      </font>
      <border diagonalUp="0" diagonalDown="0">
        <left/>
        <right/>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border outline="0">
        <top style="thin">
          <color indexed="64"/>
        </top>
        <bottom style="thin">
          <color indexed="64"/>
        </bottom>
      </border>
    </dxf>
    <dxf>
      <font>
        <b val="0"/>
        <i val="0"/>
        <strike val="0"/>
        <condense val="0"/>
        <extend val="0"/>
        <outline val="0"/>
        <shadow val="0"/>
        <u val="none"/>
        <vertAlign val="baseline"/>
        <sz val="12"/>
        <color theme="1"/>
        <name val="Arial Nova Light"/>
        <family val="2"/>
        <scheme val="none"/>
      </font>
    </dxf>
    <dxf>
      <border outline="0">
        <bottom style="thin">
          <color indexed="64"/>
        </bottom>
      </border>
    </dxf>
    <dxf>
      <font>
        <b/>
        <i val="0"/>
        <strike val="0"/>
        <condense val="0"/>
        <extend val="0"/>
        <outline val="0"/>
        <shadow val="0"/>
        <u val="none"/>
        <vertAlign val="baseline"/>
        <sz val="12"/>
        <color auto="1"/>
        <name val="Arial Nova Light"/>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1161905</xdr:colOff>
      <xdr:row>16</xdr:row>
      <xdr:rowOff>28481</xdr:rowOff>
    </xdr:to>
    <xdr:pic>
      <xdr:nvPicPr>
        <xdr:cNvPr id="3" name="Picture 2" descr="Kent County Council logo">
          <a:extLst>
            <a:ext uri="{FF2B5EF4-FFF2-40B4-BE49-F238E27FC236}">
              <a16:creationId xmlns:a16="http://schemas.microsoft.com/office/drawing/2014/main" id="{718D0CBE-34CB-4B72-A437-B051CA20C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628775"/>
          <a:ext cx="1161905" cy="752381"/>
        </a:xfrm>
        <a:prstGeom prst="rect">
          <a:avLst/>
        </a:prstGeom>
      </xdr:spPr>
    </xdr:pic>
    <xdr:clientData/>
  </xdr:twoCellAnchor>
  <xdr:twoCellAnchor editAs="oneCell">
    <xdr:from>
      <xdr:col>0</xdr:col>
      <xdr:colOff>0</xdr:colOff>
      <xdr:row>10</xdr:row>
      <xdr:rowOff>0</xdr:rowOff>
    </xdr:from>
    <xdr:to>
      <xdr:col>0</xdr:col>
      <xdr:colOff>1085182</xdr:colOff>
      <xdr:row>11</xdr:row>
      <xdr:rowOff>163099</xdr:rowOff>
    </xdr:to>
    <xdr:pic>
      <xdr:nvPicPr>
        <xdr:cNvPr id="4" name="Picture 3" descr="Kent Analytics logo">
          <a:extLst>
            <a:ext uri="{FF2B5EF4-FFF2-40B4-BE49-F238E27FC236}">
              <a16:creationId xmlns:a16="http://schemas.microsoft.com/office/drawing/2014/main" id="{335BC3DA-78C8-4CF1-84E3-0FE6EBF301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775" y="1171575"/>
          <a:ext cx="1085182" cy="35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13</xdr:row>
      <xdr:rowOff>180975</xdr:rowOff>
    </xdr:from>
    <xdr:to>
      <xdr:col>0</xdr:col>
      <xdr:colOff>1353185</xdr:colOff>
      <xdr:row>17</xdr:row>
      <xdr:rowOff>30480</xdr:rowOff>
    </xdr:to>
    <xdr:pic>
      <xdr:nvPicPr>
        <xdr:cNvPr id="3" name="Picture 2" descr="Census 2021 logo">
          <a:extLst>
            <a:ext uri="{FF2B5EF4-FFF2-40B4-BE49-F238E27FC236}">
              <a16:creationId xmlns:a16="http://schemas.microsoft.com/office/drawing/2014/main" id="{D64E8D71-C52C-4D37-A061-B41C045939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638675"/>
          <a:ext cx="1200785" cy="61150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18C8B-D194-4A35-A10E-42392709491E}" name="Table1IndustryOfEmployment2021" displayName="Table1IndustryOfEmployment2021" ref="A1:T17" totalsRowShown="0" headerRowDxfId="137" dataDxfId="135" headerRowBorderDxfId="136" tableBorderDxfId="134">
  <autoFilter ref="A1:T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E63DD9E3-4DB6-48C3-94A7-5E65B543B0FC}" name="Table 1: Industry of employment - numbers" dataDxfId="115"/>
    <tableColumn id="2" xr3:uid="{445C089C-DE4A-4BAD-8F1D-844B654238A6}" name="Total: All usual residents aged 16 years and over in employment the week before the census" dataDxfId="114"/>
    <tableColumn id="3" xr3:uid="{C5687520-E8A7-4A75-A3D3-C799CE6F2E1C}" name="A: Agriculture, Forestry and fishing" dataDxfId="113"/>
    <tableColumn id="4" xr3:uid="{7844D3F2-D595-4400-8B9C-1C1E1A04D22B}" name="B: Mining and quarrying" dataDxfId="112"/>
    <tableColumn id="5" xr3:uid="{283558F7-5308-4F04-BFB7-59E60D3C55D0}" name="C: Manufacturing" dataDxfId="111"/>
    <tableColumn id="14" xr3:uid="{BD837836-E8A9-4D96-83B8-BE53DE896315}" name="D: Electricity, gas, steam and air conditioning supply" dataDxfId="110"/>
    <tableColumn id="13" xr3:uid="{6CE945B4-D08D-4C4E-8BDA-CA3D0C088757}" name="E:  Water supply; Sewerage, Waste management and Remediation activities" dataDxfId="109"/>
    <tableColumn id="12" xr3:uid="{9F915451-C13A-44C0-8D5F-51F5C7BF20D8}" name="F: Construction" dataDxfId="108"/>
    <tableColumn id="6" xr3:uid="{EC6DAAB1-D204-465F-A475-8182DDBA770A}" name="G: Wholesale and retail trade; repair of motor vehicles and motorcycles" dataDxfId="107"/>
    <tableColumn id="7" xr3:uid="{EA3BE324-5D54-4897-8C9B-612C71C8D9BF}" name="H: Transport and storage" dataDxfId="106"/>
    <tableColumn id="8" xr3:uid="{00EE969E-D661-402D-A94F-4EAAD3798086}" name="I: Accommodation and food service activities" dataDxfId="105"/>
    <tableColumn id="9" xr3:uid="{DD1658A8-27A0-442D-A5A4-D28975FCC695}" name="J: Information and communication" dataDxfId="104"/>
    <tableColumn id="10" xr3:uid="{8D7BF4F4-50ED-4788-94AA-993AB472D6C2}" name="K: Financial and insurance activities" dataDxfId="103"/>
    <tableColumn id="11" xr3:uid="{9DED346C-B90C-44EB-81B6-919FB1A68E4A}" name="L: Real estate activities" dataDxfId="102"/>
    <tableColumn id="15" xr3:uid="{72FF3FDD-B77F-434F-9CF6-55B3ED0F60BE}" name="M: Professional, scientific and technical activities" dataDxfId="101"/>
    <tableColumn id="16" xr3:uid="{2FFC7997-F4CD-46AF-A73B-7869257DFE88}" name="N: Administrative and support service activities" dataDxfId="100"/>
    <tableColumn id="17" xr3:uid="{D7FAA254-79B5-4A91-946E-C0E6BCED8F83}" name="O: Public administration and defence; compulsory social security" dataDxfId="99"/>
    <tableColumn id="18" xr3:uid="{A53F6DDE-D0B8-46B7-B7AB-783B622637EC}" name="P: Education" dataDxfId="98"/>
    <tableColumn id="19" xr3:uid="{B662A17E-DFCF-4FA3-8806-C622B98E9E77}" name="Q: Human health and social work activities" dataDxfId="97"/>
    <tableColumn id="20" xr3:uid="{BC766F67-C361-426A-BB5C-6837649FBE52}" name="R, S, T, U Other" dataDxfId="9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40F81C-607F-481A-A6D9-F45F8B160962}" name="Table2IndustryOfEmployment2021Percentages" displayName="Table2IndustryOfEmployment2021Percentages" ref="A19:T35" totalsRowShown="0" headerRowDxfId="133" dataDxfId="131" headerRowBorderDxfId="132" tableBorderDxfId="130">
  <autoFilter ref="A19:T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B8DF8BED-BFB3-4939-A145-E43556B0FF4C}" name="Table 2: Industry of employment- percentages" dataDxfId="129"/>
    <tableColumn id="2" xr3:uid="{D9528A3A-09C7-4AF2-AE36-2CB3BDD89912}" name="Total: All usual residents aged 16 years and over in employment the week before the census" dataDxfId="95">
      <calculatedColumnFormula>B2/$B2</calculatedColumnFormula>
    </tableColumn>
    <tableColumn id="3" xr3:uid="{1F23DA51-F56C-4318-9700-71B2744ADDC2}" name="A: Agriculture, Forestry and fishing" dataDxfId="93"/>
    <tableColumn id="4" xr3:uid="{294F5A99-CA14-4507-8E57-6592CE44B025}" name="B: Mining and quarrying" dataDxfId="92"/>
    <tableColumn id="5" xr3:uid="{7929497A-90C7-4F88-A06B-DEC096C4393B}" name="C: Manufacturing" dataDxfId="91"/>
    <tableColumn id="6" xr3:uid="{1AB26DD4-AF0B-4067-AAAA-0238E698BD20}" name="D: Electricity, gas, steam and air conditioning supply" dataDxfId="90"/>
    <tableColumn id="14" xr3:uid="{38AA8A28-865E-464A-AA0C-F0EC2D68C301}" name="E:  Water supply; Sewerage, Waste management and Remediation activities" dataDxfId="89"/>
    <tableColumn id="13" xr3:uid="{E7E3EE87-1EDA-42D5-B58E-94439A03AE08}" name="F: Construction" dataDxfId="88"/>
    <tableColumn id="7" xr3:uid="{EB4AFFEB-C85B-4B3D-B509-9B7350A9048C}" name="G: Wholesale and retail trade; repair of motor vehicles and motorcycles" dataDxfId="87"/>
    <tableColumn id="8" xr3:uid="{DC6F3004-64A5-4639-9AB9-426201FA5082}" name="H: Transport and storage" dataDxfId="86"/>
    <tableColumn id="9" xr3:uid="{29B450A8-E5F3-44A3-9149-08F092C3CCBA}" name="I: Accommodation and food service activities" dataDxfId="85"/>
    <tableColumn id="10" xr3:uid="{0D9BDC05-0D9A-4506-804E-7B084D143C2B}" name="J: Information and communication" dataDxfId="84"/>
    <tableColumn id="11" xr3:uid="{5D5B92DA-ADE0-47AA-9DB0-C98812CEBD31}" name="K: Financial and insurance activities" dataDxfId="83"/>
    <tableColumn id="12" xr3:uid="{8028DA66-67F1-4FE7-9FA0-489A4A1D0033}" name="L: Real estate activities" dataDxfId="82"/>
    <tableColumn id="15" xr3:uid="{3B3D35D6-833F-4709-B098-95B322F3540A}" name="M: Professional, scientific and technical activities" dataDxfId="81"/>
    <tableColumn id="16" xr3:uid="{3878058D-A9DD-4FC3-B607-2D2B17CB9142}" name="N: Administrative and support service activities" dataDxfId="80"/>
    <tableColumn id="17" xr3:uid="{501294D5-3E95-4930-8BBE-85790C01333F}" name="O: Public administration and defence; compulsory social security" dataDxfId="79"/>
    <tableColumn id="18" xr3:uid="{7A84B268-9706-45DE-80DF-5AFE6E75DE96}" name="P: Education" dataDxfId="78"/>
    <tableColumn id="19" xr3:uid="{18C2F65A-856A-43FD-9C65-E2C8E3FA48C6}" name="Q: Human health and social work activities" dataDxfId="77"/>
    <tableColumn id="20" xr3:uid="{1F3B8F82-7339-4438-97B1-83F836410744}" name="R, S, T, U Other" dataDxfId="94"/>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C0F1C0-4C50-4A74-BB1B-F88F3C63E241}" name="Table3IndustryOfEmployment2011" displayName="Table3IndustryOfEmployment2011" ref="A1:T17" totalsRowShown="0" headerRowDxfId="128" dataDxfId="126" headerRowBorderDxfId="127" tableBorderDxfId="125">
  <autoFilter ref="A1:T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C981F6AB-CD8F-435B-B520-3640EB28157F}" name="Table 3: Industry of employment - numbers" dataDxfId="76"/>
    <tableColumn id="2" xr3:uid="{0C65881B-381D-4149-8EA2-58BB42C573D6}" name="All usual residents aged 16 to 74 in employment the week before the census" dataDxfId="75"/>
    <tableColumn id="3" xr3:uid="{F74F4939-8572-48AB-AE09-C573FE716255}" name="A Agriculture, forestry and fishing" dataDxfId="74"/>
    <tableColumn id="4" xr3:uid="{6267278E-3443-4F28-B3E0-7189F1200B68}" name="B Mining and quarrying" dataDxfId="73"/>
    <tableColumn id="5" xr3:uid="{CFB8EE08-142B-45E4-A9E9-0B7107590C17}" name="C Manufacturing" dataDxfId="72"/>
    <tableColumn id="14" xr3:uid="{F2C863A6-77DE-449F-A1F1-02A01EC343CC}" name="D Electricity, gas, steam and air conditioning supply" dataDxfId="71"/>
    <tableColumn id="13" xr3:uid="{18C05629-7C67-4B6F-9167-1E701E60ED3B}" name="E Water supply; sewerage, waste management and remediation activities" dataDxfId="70"/>
    <tableColumn id="12" xr3:uid="{CBDE0842-7323-4B56-8E95-2D27CC8A77F6}" name="F Construction" dataDxfId="69"/>
    <tableColumn id="6" xr3:uid="{C58FFC13-08D7-48B9-8767-F1368C24B438}" name="G Wholesale and retail trade; repair of motor vehicles and motor cycles" dataDxfId="68"/>
    <tableColumn id="7" xr3:uid="{68FDBC67-4137-4D7F-83FC-3411445ECBF9}" name="H Transport and storage" dataDxfId="67"/>
    <tableColumn id="8" xr3:uid="{45AFD337-BDE9-4F47-8B39-71E00FA41885}" name="I Accommodation and food service activities" dataDxfId="66"/>
    <tableColumn id="9" xr3:uid="{20429CF2-0F9A-47AF-8EB5-595EC9DFEFCA}" name="J Information and communication" dataDxfId="65"/>
    <tableColumn id="10" xr3:uid="{8BE7A331-E614-4C42-89BE-50703F9836CE}" name="K Financial and insurance activities" dataDxfId="64"/>
    <tableColumn id="11" xr3:uid="{2AA187BC-76F3-41A0-A7A3-C3B0855AE110}" name="L Real estate activities" dataDxfId="63"/>
    <tableColumn id="15" xr3:uid="{FD3C8D1E-C73E-4C30-875B-B71704A03D80}" name="M Professional, scientific and technical activities" dataDxfId="62"/>
    <tableColumn id="16" xr3:uid="{7193A2ED-FA35-4BE1-9B77-22E1718343B0}" name="N Administrative and support service activities" dataDxfId="61"/>
    <tableColumn id="17" xr3:uid="{466598E7-5C81-48B7-B9B7-B33CEC265D60}" name="O Public administration and defence; compulsory social security" dataDxfId="60"/>
    <tableColumn id="18" xr3:uid="{32EED477-8588-4FC8-A37F-CEE66976AEB6}" name="P Education" dataDxfId="59"/>
    <tableColumn id="19" xr3:uid="{2F0A60CE-512F-4CA7-AC3D-15491FD5FB12}" name="Q Human health and social work activities" dataDxfId="58"/>
    <tableColumn id="20" xr3:uid="{28E4DA82-035B-416A-B6EB-C6F45515591F}" name="R, S, T, U Other" dataDxfId="57"/>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8B2846D-B472-477C-B0D1-87214E013184}" name="Table4IndustryOfEmployment2011Percentages" displayName="Table4IndustryOfEmployment2011Percentages" ref="A19:T35" totalsRowShown="0" headerRowDxfId="124" dataDxfId="122" headerRowBorderDxfId="123" tableBorderDxfId="121">
  <autoFilter ref="A19:T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A43D65D-D4A4-4D36-BA7A-54E7E5966D0D}" name="Table 4: Industry of employment - percentages" dataDxfId="120"/>
    <tableColumn id="2" xr3:uid="{8DA7B011-68BA-4523-B95C-17F43DCB3C45}" name="All usual residents aged 16 to 74 in employment the week before the census" dataDxfId="56">
      <calculatedColumnFormula>B2/$B2</calculatedColumnFormula>
    </tableColumn>
    <tableColumn id="3" xr3:uid="{F81F574E-CA76-47E2-8601-72B30CAA51E2}" name="A Agriculture, forestry and fishing" dataDxfId="54"/>
    <tableColumn id="4" xr3:uid="{16C1A5D7-A183-4805-92FF-9B57280C4AD9}" name="B Mining and quarrying" dataDxfId="53"/>
    <tableColumn id="5" xr3:uid="{07403F53-A9CE-46B3-B59A-A7F87CBCAEA1}" name="C Manufacturing" dataDxfId="52"/>
    <tableColumn id="6" xr3:uid="{5738089B-88D6-450E-B15B-8B07EAE92F93}" name="D Electricity, gas, steam and air conditioning supply" dataDxfId="51"/>
    <tableColumn id="14" xr3:uid="{484CAA4E-19C2-42BB-9A3F-BCF078FBE4A1}" name="E Water supply; sewerage, waste management and remediation activities" dataDxfId="50"/>
    <tableColumn id="13" xr3:uid="{4CD51E9C-AECD-4BFC-9874-F8A1D440C403}" name="F Construction" dataDxfId="49"/>
    <tableColumn id="7" xr3:uid="{E5A87B2B-62B7-42E4-8AEF-F6905E2FA686}" name="G Wholesale and retail trade; repair of motor vehicles and motor cycles" dataDxfId="48"/>
    <tableColumn id="8" xr3:uid="{33141443-B39C-45DE-A6C1-020A2D0664D7}" name="H Transport and storage" dataDxfId="47"/>
    <tableColumn id="9" xr3:uid="{E4F9337C-3355-458A-BB67-BA351657185D}" name="I Accommodation and food service activities" dataDxfId="46"/>
    <tableColumn id="10" xr3:uid="{728318A9-870A-4464-B144-6640922ACF8E}" name="J Information and communication" dataDxfId="45"/>
    <tableColumn id="11" xr3:uid="{6BFC859B-8403-4B03-B0B2-05DF72D893C3}" name="K Financial and insurance activities" dataDxfId="44"/>
    <tableColumn id="12" xr3:uid="{5BC71F04-BD50-4A13-8BA4-6CEF3D6BEDD6}" name="L Real estate activities" dataDxfId="43"/>
    <tableColumn id="15" xr3:uid="{571BE0F2-E24A-4DBD-A7F3-CED70D0DEF0A}" name="M Professional, scientific and technical activities" dataDxfId="42"/>
    <tableColumn id="16" xr3:uid="{F45F4B5D-5422-432C-A092-5E75C2AF65FA}" name="N Administrative and support service activities" dataDxfId="41"/>
    <tableColumn id="17" xr3:uid="{968917F5-193A-4DA2-9ECF-0B7629DE3677}" name="O Public administration and defence; compulsory social security" dataDxfId="40"/>
    <tableColumn id="18" xr3:uid="{C770F873-57B4-4B94-AC66-37790D302BB7}" name="P Education" dataDxfId="39"/>
    <tableColumn id="19" xr3:uid="{91217A75-A722-4385-B689-E3BE952C2339}" name="Q Human health and social work activities" dataDxfId="38"/>
    <tableColumn id="20" xr3:uid="{37AA8047-712B-417B-8648-2FF608F07F24}" name="R, S, T, U Other" dataDxfId="55"/>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5ABF7C7-4476-4839-BF5A-F862212FD53F}" name="Table5IndustryOfEmployment2001" displayName="Table5IndustryOfEmployment2001" ref="A1:Q17" totalsRowShown="0" headerRowDxfId="119" dataDxfId="117" headerRowBorderDxfId="118" tableBorderDxfId="116">
  <autoFilter ref="A1:Q17" xr:uid="{3CF18C8B-D194-4A35-A10E-4239270949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DBEBDF59-2474-4779-A17C-3C20046BB051}" name="Table 5: Industry of employment- numbers" dataDxfId="32"/>
    <tableColumn id="2" xr3:uid="{BEC45D0B-5E93-4A67-8B5F-43AF961558EC}" name="All people aged 16 to 74 in employment" dataDxfId="31"/>
    <tableColumn id="3" xr3:uid="{2A2870D0-1DC1-4417-B58F-8B35FD62C61B}" name="A Agriculture, hunting, forestry" dataDxfId="30"/>
    <tableColumn id="4" xr3:uid="{D0EE9F8B-B072-4452-BF28-6949774E40AB}" name="B Fishing" dataDxfId="29"/>
    <tableColumn id="5" xr3:uid="{E50942DB-810A-4E02-955D-0FBB136889BF}" name="C Mining and quarrying" dataDxfId="28"/>
    <tableColumn id="14" xr3:uid="{5ED3B737-A5A1-4CA7-B42D-544DA5C62C79}" name="D Manufacturing" dataDxfId="27"/>
    <tableColumn id="13" xr3:uid="{F15724B5-D75D-41ED-BB3D-8A171658EC54}" name="E Electricity, gas and water supply" dataDxfId="26"/>
    <tableColumn id="12" xr3:uid="{21AAD731-B7F1-43BA-A60B-40544F65CEF7}" name="F Constructiion" dataDxfId="25"/>
    <tableColumn id="6" xr3:uid="{5FEAA720-D2B5-4666-B479-724866FBFE15}" name="G Wholesale and retail trade, repair of motor vehicles" dataDxfId="24"/>
    <tableColumn id="7" xr3:uid="{C708FAF0-2F99-434D-AD8F-E321333624D3}" name="H Hotels and restaurants" dataDxfId="23"/>
    <tableColumn id="8" xr3:uid="{1051BA97-C8DA-4947-9E56-209252E6DBBB}" name="I Transport storage and communications" dataDxfId="22"/>
    <tableColumn id="9" xr3:uid="{C47E0EDE-3773-4F52-9270-69AA714D1FE3}" name="J Financial Intermediation" dataDxfId="21"/>
    <tableColumn id="10" xr3:uid="{525DD66D-2327-4719-8285-069FE24B3096}" name="K Real estate,renting and business activities" dataDxfId="20"/>
    <tableColumn id="11" xr3:uid="{C5A32D4A-719D-49C1-B9D3-4F00D2227CE1}" name="L Public administration and defence, social security" dataDxfId="19"/>
    <tableColumn id="15" xr3:uid="{E3E63792-4BDA-4218-BA8D-20E35582DDC8}" name="M Education" dataDxfId="18"/>
    <tableColumn id="16" xr3:uid="{AB607887-89B7-48E3-A565-591FE5410D2B}" name="N Health and social work" dataDxfId="16"/>
    <tableColumn id="17" xr3:uid="{ADE20FB7-0E8F-45A2-9E38-5D180A2BE17C}" name="O,P,Q Other" dataDxfId="17"/>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46D403-C03C-4D89-B633-43983E6FF0F6}" name="Table6IndustryOfEmployment2001Percentages" displayName="Table6IndustryOfEmployment2001Percentages" ref="A19:Q35" totalsRowShown="0" headerRowDxfId="37" dataDxfId="36" headerRowBorderDxfId="34" tableBorderDxfId="35">
  <autoFilter ref="A19:Q35" xr:uid="{D140F81C-607F-481A-A6D9-F45F8B1609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4D937774-6F17-4338-930F-B5B71AAD8701}" name="Table 6: Industry of employment - percentages" dataDxfId="33"/>
    <tableColumn id="2" xr3:uid="{60E02037-7E67-4CAE-BEA8-C321C4430F1C}" name="All people aged 16 to 74 in employment" dataDxfId="15">
      <calculatedColumnFormula>B2/$B2</calculatedColumnFormula>
    </tableColumn>
    <tableColumn id="3" xr3:uid="{EAEA4773-E3C9-49CA-B478-8411175FB905}" name="A Agriculture, hunting, forestry" dataDxfId="14"/>
    <tableColumn id="4" xr3:uid="{77EB37A9-A306-41BD-90D9-1A27B0D53E79}" name="B Fishing" dataDxfId="13"/>
    <tableColumn id="5" xr3:uid="{A64A5AB8-588A-4AC3-BE7D-869B879A1B17}" name="C Mining and quarrying" dataDxfId="12"/>
    <tableColumn id="6" xr3:uid="{B7C99A2E-00DE-4E1F-9810-E81D86ECA761}" name="D Manufacturing" dataDxfId="11"/>
    <tableColumn id="14" xr3:uid="{8B14689B-45BC-43A8-8874-5E9BDD8DBF62}" name="E Electricity, gas and water supply" dataDxfId="10"/>
    <tableColumn id="13" xr3:uid="{F4A4F9E7-F85C-4CE9-80AD-864D724E2F56}" name="F Constructiion" dataDxfId="9"/>
    <tableColumn id="7" xr3:uid="{7E6C2329-AB8F-4FD6-A276-137F1C145EDA}" name="G Wholesale and retail trade, repair of motor vehicles" dataDxfId="8"/>
    <tableColumn id="8" xr3:uid="{B8B6AA81-2083-4C37-8D12-05A9DA9DFA31}" name="H Hotels and restaurants" dataDxfId="7"/>
    <tableColumn id="9" xr3:uid="{6AD7CF23-4385-4F0B-B77B-FB1CED6069CB}" name="I Transport storage and communications" dataDxfId="6"/>
    <tableColumn id="10" xr3:uid="{77BA16AE-2318-4CC8-82BB-33FEBC78280E}" name="J Financial Intermediation" dataDxfId="5"/>
    <tableColumn id="11" xr3:uid="{08B40E2D-2184-4CA1-A0B6-D9918573A6DD}" name="K Real estate,renting and business activities" dataDxfId="4"/>
    <tableColumn id="12" xr3:uid="{BA7F27C7-F04D-49B6-BAAD-1CC8CF2C12E0}" name="L Public administration and defence, social security" dataDxfId="3"/>
    <tableColumn id="15" xr3:uid="{3B5116F9-8583-4AFF-802F-75A3DD52F538}" name="M Education" dataDxfId="2"/>
    <tableColumn id="16" xr3:uid="{4EF1D8C4-2778-43E8-BA53-AC4DC85287AC}" name="N Health and social work" dataDxfId="0"/>
    <tableColumn id="17" xr3:uid="{AFE0F349-5F22-4689-9CFB-A0A0777260DF}" name="O,P,Q Other" dataDxfId="1"/>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nt.gov.uk/resear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2040-1A92-4082-AD73-0244F1AA82D8}">
  <dimension ref="A1:A21"/>
  <sheetViews>
    <sheetView showGridLines="0" tabSelected="1" workbookViewId="0">
      <selection activeCell="M22" sqref="M22"/>
    </sheetView>
  </sheetViews>
  <sheetFormatPr defaultColWidth="9.140625" defaultRowHeight="15.75" x14ac:dyDescent="0.25"/>
  <cols>
    <col min="1" max="1" width="62" style="1" customWidth="1"/>
    <col min="2" max="16384" width="9.140625" style="1"/>
  </cols>
  <sheetData>
    <row r="1" spans="1:1" x14ac:dyDescent="0.25">
      <c r="A1" s="1" t="s">
        <v>34</v>
      </c>
    </row>
    <row r="2" spans="1:1" ht="30" customHeight="1" x14ac:dyDescent="0.25">
      <c r="A2" s="21" t="s">
        <v>28</v>
      </c>
    </row>
    <row r="3" spans="1:1" x14ac:dyDescent="0.25">
      <c r="A3" s="21" t="s">
        <v>97</v>
      </c>
    </row>
    <row r="4" spans="1:1" x14ac:dyDescent="0.25">
      <c r="A4" s="21" t="s">
        <v>98</v>
      </c>
    </row>
    <row r="5" spans="1:1" x14ac:dyDescent="0.25">
      <c r="A5" s="21" t="s">
        <v>99</v>
      </c>
    </row>
    <row r="6" spans="1:1" ht="50.1" customHeight="1" x14ac:dyDescent="0.25">
      <c r="A6" s="9" t="s">
        <v>31</v>
      </c>
    </row>
    <row r="7" spans="1:1" x14ac:dyDescent="0.25">
      <c r="A7" s="9" t="s">
        <v>33</v>
      </c>
    </row>
    <row r="8" spans="1:1" x14ac:dyDescent="0.25">
      <c r="A8" s="9" t="s">
        <v>32</v>
      </c>
    </row>
    <row r="9" spans="1:1" x14ac:dyDescent="0.25">
      <c r="A9" s="12" t="s">
        <v>30</v>
      </c>
    </row>
    <row r="10" spans="1:1" ht="15" customHeight="1" x14ac:dyDescent="0.25">
      <c r="A10" s="3"/>
    </row>
    <row r="11" spans="1:1" ht="15" customHeight="1" x14ac:dyDescent="0.25"/>
    <row r="12" spans="1:1" ht="15" customHeight="1" x14ac:dyDescent="0.25"/>
    <row r="21" spans="1:1" ht="44.25" customHeight="1" x14ac:dyDescent="0.25">
      <c r="A21"/>
    </row>
  </sheetData>
  <hyperlinks>
    <hyperlink ref="A2" location="'What is the census'!A1" display="1.What is the census?" xr:uid="{850F757A-7D8B-4A2D-A43D-EC8E3A2F2E5C}"/>
    <hyperlink ref="A9" r:id="rId1" xr:uid="{9F7794DF-A508-45EF-B811-70CA04DFDDCF}"/>
    <hyperlink ref="A3" location="'2021'!A1" display="2.2021 Census - Economic activity status" xr:uid="{A5DE019F-BA5A-40CC-8F20-E29AFFE69AA6}"/>
    <hyperlink ref="A4" location="'2011'!A1" display="3.2011 Census - Economica activity status" xr:uid="{99D00B99-C6C8-46ED-A42A-99AB0A257F3D}"/>
    <hyperlink ref="A5" location="'2001'!A1" display="4.2001 Census - Economic activity status" xr:uid="{EAFDF6A2-1436-492D-9716-06AAC250A92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6476-C944-4865-967A-A862D62FB6F7}">
  <dimension ref="A1:A27"/>
  <sheetViews>
    <sheetView showGridLines="0" topLeftCell="A12" workbookViewId="0">
      <selection activeCell="A22" sqref="A22"/>
    </sheetView>
  </sheetViews>
  <sheetFormatPr defaultColWidth="9.140625" defaultRowHeight="15.75" x14ac:dyDescent="0.25"/>
  <cols>
    <col min="1" max="1" width="181.7109375" style="1" customWidth="1"/>
    <col min="2" max="16384" width="9.140625" style="5"/>
  </cols>
  <sheetData>
    <row r="1" spans="1:1" s="1" customFormat="1" ht="30" customHeight="1" x14ac:dyDescent="0.25">
      <c r="A1" s="7" t="s">
        <v>16</v>
      </c>
    </row>
    <row r="2" spans="1:1" s="1" customFormat="1" x14ac:dyDescent="0.25">
      <c r="A2" s="4" t="s">
        <v>17</v>
      </c>
    </row>
    <row r="3" spans="1:1" s="1" customFormat="1" ht="31.5" x14ac:dyDescent="0.25">
      <c r="A3" s="4" t="s">
        <v>18</v>
      </c>
    </row>
    <row r="4" spans="1:1" s="1" customFormat="1" x14ac:dyDescent="0.25">
      <c r="A4" s="4" t="s">
        <v>19</v>
      </c>
    </row>
    <row r="5" spans="1:1" s="2" customFormat="1" ht="30" customHeight="1" x14ac:dyDescent="0.25">
      <c r="A5" s="7" t="s">
        <v>20</v>
      </c>
    </row>
    <row r="6" spans="1:1" s="1" customFormat="1" ht="28.5" customHeight="1" x14ac:dyDescent="0.25">
      <c r="A6" s="4" t="s">
        <v>21</v>
      </c>
    </row>
    <row r="7" spans="1:1" s="2" customFormat="1" ht="30" customHeight="1" x14ac:dyDescent="0.25">
      <c r="A7" s="7" t="s">
        <v>22</v>
      </c>
    </row>
    <row r="8" spans="1:1" s="1" customFormat="1" ht="31.5" x14ac:dyDescent="0.25">
      <c r="A8" s="4" t="s">
        <v>23</v>
      </c>
    </row>
    <row r="9" spans="1:1" s="2" customFormat="1" ht="30" customHeight="1" x14ac:dyDescent="0.25">
      <c r="A9" s="7" t="s">
        <v>24</v>
      </c>
    </row>
    <row r="10" spans="1:1" s="1" customFormat="1" ht="31.5" x14ac:dyDescent="0.25">
      <c r="A10" s="4" t="s">
        <v>25</v>
      </c>
    </row>
    <row r="11" spans="1:1" s="2" customFormat="1" ht="30" customHeight="1" x14ac:dyDescent="0.25">
      <c r="A11" s="7" t="s">
        <v>26</v>
      </c>
    </row>
    <row r="12" spans="1:1" s="1" customFormat="1" ht="31.5" x14ac:dyDescent="0.25">
      <c r="A12" s="4" t="s">
        <v>27</v>
      </c>
    </row>
    <row r="13" spans="1:1" ht="30" customHeight="1" x14ac:dyDescent="0.25">
      <c r="A13" s="8" t="s">
        <v>29</v>
      </c>
    </row>
    <row r="14" spans="1:1" ht="15" customHeight="1" x14ac:dyDescent="0.25">
      <c r="A14" s="6"/>
    </row>
    <row r="15" spans="1:1" ht="15" customHeight="1" x14ac:dyDescent="0.25">
      <c r="A15" s="3"/>
    </row>
    <row r="16" spans="1:1" ht="15" customHeight="1" x14ac:dyDescent="0.25">
      <c r="A16" s="3"/>
    </row>
    <row r="17" ht="15" customHeight="1" x14ac:dyDescent="0.25"/>
    <row r="18" ht="15" customHeight="1" x14ac:dyDescent="0.25"/>
    <row r="27" ht="44.25" customHeight="1" x14ac:dyDescent="0.25"/>
  </sheetData>
  <hyperlinks>
    <hyperlink ref="A13" location="Contents!A1" display="Go back to contents" xr:uid="{954E6B1B-E396-440C-88CC-85A309DF35F9}"/>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45C1-235A-41DA-BBCC-9B41E9111894}">
  <dimension ref="A1:U37"/>
  <sheetViews>
    <sheetView showGridLines="0" topLeftCell="N29" workbookViewId="0">
      <selection activeCell="U41" sqref="U41"/>
    </sheetView>
  </sheetViews>
  <sheetFormatPr defaultColWidth="8.7109375" defaultRowHeight="15.75" x14ac:dyDescent="0.25"/>
  <cols>
    <col min="1" max="1" width="26.140625" style="1" customWidth="1" collapsed="1"/>
    <col min="2" max="2" width="21.42578125" style="1" customWidth="1" collapsed="1"/>
    <col min="3" max="4" width="15" style="1" customWidth="1" collapsed="1"/>
    <col min="5" max="5" width="17.140625" style="1" customWidth="1" collapsed="1"/>
    <col min="6" max="6" width="15" style="1" customWidth="1" collapsed="1"/>
    <col min="7" max="8" width="15.7109375" style="1" customWidth="1" collapsed="1"/>
    <col min="9" max="10" width="15" style="1" customWidth="1"/>
    <col min="11" max="11" width="19.28515625" style="1" customWidth="1"/>
    <col min="12" max="12" width="18" style="1" customWidth="1"/>
    <col min="13" max="15" width="15" style="1" customWidth="1"/>
    <col min="16" max="16" width="18.140625" style="1" customWidth="1"/>
    <col min="17" max="17" width="17.28515625" style="1" customWidth="1"/>
    <col min="18" max="20" width="15" style="1" customWidth="1"/>
    <col min="21" max="16384" width="8.7109375" style="1"/>
  </cols>
  <sheetData>
    <row r="1" spans="1:20" ht="126" x14ac:dyDescent="0.25">
      <c r="A1" s="18" t="s">
        <v>54</v>
      </c>
      <c r="B1" s="18" t="s">
        <v>35</v>
      </c>
      <c r="C1" s="18" t="s">
        <v>36</v>
      </c>
      <c r="D1" s="18" t="s">
        <v>37</v>
      </c>
      <c r="E1" s="18" t="s">
        <v>38</v>
      </c>
      <c r="F1" s="18" t="s">
        <v>39</v>
      </c>
      <c r="G1" s="18" t="s">
        <v>40</v>
      </c>
      <c r="H1" s="19" t="s">
        <v>41</v>
      </c>
      <c r="I1" s="18" t="s">
        <v>42</v>
      </c>
      <c r="J1" s="18" t="s">
        <v>43</v>
      </c>
      <c r="K1" s="18" t="s">
        <v>44</v>
      </c>
      <c r="L1" s="18" t="s">
        <v>45</v>
      </c>
      <c r="M1" s="18" t="s">
        <v>46</v>
      </c>
      <c r="N1" s="18" t="s">
        <v>47</v>
      </c>
      <c r="O1" s="18" t="s">
        <v>48</v>
      </c>
      <c r="P1" s="18" t="s">
        <v>49</v>
      </c>
      <c r="Q1" s="18" t="s">
        <v>50</v>
      </c>
      <c r="R1" s="18" t="s">
        <v>51</v>
      </c>
      <c r="S1" s="18" t="s">
        <v>52</v>
      </c>
      <c r="T1" s="18" t="s">
        <v>53</v>
      </c>
    </row>
    <row r="2" spans="1:20" ht="20.100000000000001" customHeight="1" x14ac:dyDescent="0.25">
      <c r="A2" s="1" t="s">
        <v>0</v>
      </c>
      <c r="B2" s="31">
        <v>27773661</v>
      </c>
      <c r="C2" s="31">
        <v>237049</v>
      </c>
      <c r="D2" s="31">
        <v>42699</v>
      </c>
      <c r="E2" s="31">
        <v>2040203</v>
      </c>
      <c r="F2" s="31">
        <v>161604</v>
      </c>
      <c r="G2" s="31">
        <v>203710</v>
      </c>
      <c r="H2" s="31">
        <v>2406228</v>
      </c>
      <c r="I2" s="31">
        <v>4156299</v>
      </c>
      <c r="J2" s="31">
        <v>1381362</v>
      </c>
      <c r="K2" s="31">
        <v>1362991</v>
      </c>
      <c r="L2" s="31">
        <v>1283997</v>
      </c>
      <c r="M2" s="31">
        <v>1046740</v>
      </c>
      <c r="N2" s="31">
        <v>430490</v>
      </c>
      <c r="O2" s="31">
        <v>1828909</v>
      </c>
      <c r="P2" s="31">
        <v>1457167</v>
      </c>
      <c r="Q2" s="31">
        <v>1646592</v>
      </c>
      <c r="R2" s="31">
        <v>2732876</v>
      </c>
      <c r="S2" s="31">
        <v>4089373</v>
      </c>
      <c r="T2" s="31">
        <v>1265372</v>
      </c>
    </row>
    <row r="3" spans="1:20" x14ac:dyDescent="0.25">
      <c r="A3" s="1" t="s">
        <v>1</v>
      </c>
      <c r="B3" s="31">
        <v>4471775</v>
      </c>
      <c r="C3" s="31">
        <v>28659</v>
      </c>
      <c r="D3" s="31">
        <v>6059</v>
      </c>
      <c r="E3" s="31">
        <v>266287</v>
      </c>
      <c r="F3" s="31">
        <v>25891</v>
      </c>
      <c r="G3" s="31">
        <v>33043</v>
      </c>
      <c r="H3" s="31">
        <v>403450</v>
      </c>
      <c r="I3" s="31">
        <v>622163</v>
      </c>
      <c r="J3" s="31">
        <v>217510</v>
      </c>
      <c r="K3" s="31">
        <v>200464</v>
      </c>
      <c r="L3" s="31">
        <v>279336</v>
      </c>
      <c r="M3" s="31">
        <v>181855</v>
      </c>
      <c r="N3" s="31">
        <v>71939</v>
      </c>
      <c r="O3" s="31">
        <v>323587</v>
      </c>
      <c r="P3" s="31">
        <v>253025</v>
      </c>
      <c r="Q3" s="31">
        <v>264605</v>
      </c>
      <c r="R3" s="31">
        <v>457614</v>
      </c>
      <c r="S3" s="31">
        <v>621870</v>
      </c>
      <c r="T3" s="31">
        <v>214418</v>
      </c>
    </row>
    <row r="4" spans="1:20" ht="20.100000000000001" customHeight="1" x14ac:dyDescent="0.25">
      <c r="A4" s="13" t="s">
        <v>2</v>
      </c>
      <c r="B4" s="32">
        <v>728617</v>
      </c>
      <c r="C4" s="32">
        <v>6718</v>
      </c>
      <c r="D4" s="32">
        <v>524</v>
      </c>
      <c r="E4" s="32">
        <v>39441</v>
      </c>
      <c r="F4" s="32">
        <v>4265</v>
      </c>
      <c r="G4" s="32">
        <v>5623</v>
      </c>
      <c r="H4" s="32">
        <v>79897</v>
      </c>
      <c r="I4" s="32">
        <v>107239</v>
      </c>
      <c r="J4" s="32">
        <v>37864</v>
      </c>
      <c r="K4" s="32">
        <v>32376</v>
      </c>
      <c r="L4" s="32">
        <v>27676</v>
      </c>
      <c r="M4" s="32">
        <v>33696</v>
      </c>
      <c r="N4" s="32">
        <v>11840</v>
      </c>
      <c r="O4" s="32">
        <v>45943</v>
      </c>
      <c r="P4" s="32">
        <v>41258</v>
      </c>
      <c r="Q4" s="32">
        <v>43611</v>
      </c>
      <c r="R4" s="32">
        <v>73574</v>
      </c>
      <c r="S4" s="32">
        <v>104256</v>
      </c>
      <c r="T4" s="32">
        <v>32816</v>
      </c>
    </row>
    <row r="5" spans="1:20" ht="20.100000000000001" customHeight="1" x14ac:dyDescent="0.25">
      <c r="A5" s="1" t="s">
        <v>3</v>
      </c>
      <c r="B5" s="31">
        <v>63614</v>
      </c>
      <c r="C5" s="31">
        <v>993</v>
      </c>
      <c r="D5" s="31">
        <v>31</v>
      </c>
      <c r="E5" s="31">
        <v>4237</v>
      </c>
      <c r="F5" s="31">
        <v>470</v>
      </c>
      <c r="G5" s="31">
        <v>420</v>
      </c>
      <c r="H5" s="31">
        <v>6985</v>
      </c>
      <c r="I5" s="31">
        <v>9806</v>
      </c>
      <c r="J5" s="31">
        <v>3217</v>
      </c>
      <c r="K5" s="31">
        <v>2817</v>
      </c>
      <c r="L5" s="31">
        <v>2300</v>
      </c>
      <c r="M5" s="31">
        <v>2058</v>
      </c>
      <c r="N5" s="31">
        <v>809</v>
      </c>
      <c r="O5" s="31">
        <v>3796</v>
      </c>
      <c r="P5" s="31">
        <v>3880</v>
      </c>
      <c r="Q5" s="31">
        <v>3555</v>
      </c>
      <c r="R5" s="31">
        <v>5634</v>
      </c>
      <c r="S5" s="31">
        <v>10032</v>
      </c>
      <c r="T5" s="31">
        <v>2574</v>
      </c>
    </row>
    <row r="6" spans="1:20" x14ac:dyDescent="0.25">
      <c r="A6" s="1" t="s">
        <v>4</v>
      </c>
      <c r="B6" s="31">
        <v>66166</v>
      </c>
      <c r="C6" s="31">
        <v>617</v>
      </c>
      <c r="D6" s="31">
        <v>32</v>
      </c>
      <c r="E6" s="31">
        <v>3008</v>
      </c>
      <c r="F6" s="31">
        <v>272</v>
      </c>
      <c r="G6" s="31">
        <v>333</v>
      </c>
      <c r="H6" s="31">
        <v>6011</v>
      </c>
      <c r="I6" s="31">
        <v>9980</v>
      </c>
      <c r="J6" s="31">
        <v>2478</v>
      </c>
      <c r="K6" s="31">
        <v>3864</v>
      </c>
      <c r="L6" s="31">
        <v>2340</v>
      </c>
      <c r="M6" s="31">
        <v>1599</v>
      </c>
      <c r="N6" s="31">
        <v>869</v>
      </c>
      <c r="O6" s="31">
        <v>3917</v>
      </c>
      <c r="P6" s="31">
        <v>3223</v>
      </c>
      <c r="Q6" s="31">
        <v>3177</v>
      </c>
      <c r="R6" s="31">
        <v>10437</v>
      </c>
      <c r="S6" s="31">
        <v>10811</v>
      </c>
      <c r="T6" s="31">
        <v>3198</v>
      </c>
    </row>
    <row r="7" spans="1:20" x14ac:dyDescent="0.25">
      <c r="A7" s="1" t="s">
        <v>5</v>
      </c>
      <c r="B7" s="31">
        <v>58821</v>
      </c>
      <c r="C7" s="31">
        <v>97</v>
      </c>
      <c r="D7" s="31">
        <v>52</v>
      </c>
      <c r="E7" s="31">
        <v>2704</v>
      </c>
      <c r="F7" s="31">
        <v>312</v>
      </c>
      <c r="G7" s="31">
        <v>527</v>
      </c>
      <c r="H7" s="31">
        <v>7002</v>
      </c>
      <c r="I7" s="31">
        <v>8687</v>
      </c>
      <c r="J7" s="31">
        <v>3843</v>
      </c>
      <c r="K7" s="31">
        <v>2398</v>
      </c>
      <c r="L7" s="31">
        <v>2821</v>
      </c>
      <c r="M7" s="31">
        <v>3238</v>
      </c>
      <c r="N7" s="31">
        <v>1175</v>
      </c>
      <c r="O7" s="31">
        <v>3760</v>
      </c>
      <c r="P7" s="31">
        <v>3038</v>
      </c>
      <c r="Q7" s="31">
        <v>3460</v>
      </c>
      <c r="R7" s="31">
        <v>5062</v>
      </c>
      <c r="S7" s="31">
        <v>8286</v>
      </c>
      <c r="T7" s="31">
        <v>2359</v>
      </c>
    </row>
    <row r="8" spans="1:20" x14ac:dyDescent="0.25">
      <c r="A8" s="1" t="s">
        <v>6</v>
      </c>
      <c r="B8" s="31">
        <v>50923</v>
      </c>
      <c r="C8" s="31">
        <v>608</v>
      </c>
      <c r="D8" s="31">
        <v>20</v>
      </c>
      <c r="E8" s="31">
        <v>2701</v>
      </c>
      <c r="F8" s="31">
        <v>280</v>
      </c>
      <c r="G8" s="31">
        <v>393</v>
      </c>
      <c r="H8" s="31">
        <v>4981</v>
      </c>
      <c r="I8" s="31">
        <v>6693</v>
      </c>
      <c r="J8" s="31">
        <v>3932</v>
      </c>
      <c r="K8" s="31">
        <v>2617</v>
      </c>
      <c r="L8" s="31">
        <v>1119</v>
      </c>
      <c r="M8" s="31">
        <v>1086</v>
      </c>
      <c r="N8" s="31">
        <v>594</v>
      </c>
      <c r="O8" s="31">
        <v>2337</v>
      </c>
      <c r="P8" s="31">
        <v>3075</v>
      </c>
      <c r="Q8" s="31">
        <v>4445</v>
      </c>
      <c r="R8" s="31">
        <v>5357</v>
      </c>
      <c r="S8" s="31">
        <v>8296</v>
      </c>
      <c r="T8" s="31">
        <v>2389</v>
      </c>
    </row>
    <row r="9" spans="1:20" x14ac:dyDescent="0.25">
      <c r="A9" s="1" t="s">
        <v>7</v>
      </c>
      <c r="B9" s="31">
        <v>47821</v>
      </c>
      <c r="C9" s="31">
        <v>453</v>
      </c>
      <c r="D9" s="31">
        <v>26</v>
      </c>
      <c r="E9" s="31">
        <v>2011</v>
      </c>
      <c r="F9" s="31">
        <v>677</v>
      </c>
      <c r="G9" s="31">
        <v>430</v>
      </c>
      <c r="H9" s="31">
        <v>5226</v>
      </c>
      <c r="I9" s="31">
        <v>6855</v>
      </c>
      <c r="J9" s="31">
        <v>2777</v>
      </c>
      <c r="K9" s="31">
        <v>2520</v>
      </c>
      <c r="L9" s="31">
        <v>1376</v>
      </c>
      <c r="M9" s="31">
        <v>1798</v>
      </c>
      <c r="N9" s="31">
        <v>605</v>
      </c>
      <c r="O9" s="31">
        <v>2324</v>
      </c>
      <c r="P9" s="31">
        <v>3144</v>
      </c>
      <c r="Q9" s="31">
        <v>3480</v>
      </c>
      <c r="R9" s="31">
        <v>4463</v>
      </c>
      <c r="S9" s="31">
        <v>7400</v>
      </c>
      <c r="T9" s="31">
        <v>2256</v>
      </c>
    </row>
    <row r="10" spans="1:20" x14ac:dyDescent="0.25">
      <c r="A10" s="1" t="s">
        <v>8</v>
      </c>
      <c r="B10" s="31">
        <v>49757</v>
      </c>
      <c r="C10" s="31">
        <v>213</v>
      </c>
      <c r="D10" s="31">
        <v>37</v>
      </c>
      <c r="E10" s="31">
        <v>2879</v>
      </c>
      <c r="F10" s="31">
        <v>244</v>
      </c>
      <c r="G10" s="31">
        <v>464</v>
      </c>
      <c r="H10" s="31">
        <v>6803</v>
      </c>
      <c r="I10" s="31">
        <v>7974</v>
      </c>
      <c r="J10" s="31">
        <v>3510</v>
      </c>
      <c r="K10" s="31">
        <v>2123</v>
      </c>
      <c r="L10" s="31">
        <v>1683</v>
      </c>
      <c r="M10" s="31">
        <v>2038</v>
      </c>
      <c r="N10" s="31">
        <v>856</v>
      </c>
      <c r="O10" s="31">
        <v>2695</v>
      </c>
      <c r="P10" s="31">
        <v>2874</v>
      </c>
      <c r="Q10" s="31">
        <v>2751</v>
      </c>
      <c r="R10" s="31">
        <v>4320</v>
      </c>
      <c r="S10" s="31">
        <v>6334</v>
      </c>
      <c r="T10" s="31">
        <v>1959</v>
      </c>
    </row>
    <row r="11" spans="1:20" x14ac:dyDescent="0.25">
      <c r="A11" s="1" t="s">
        <v>9</v>
      </c>
      <c r="B11" s="31">
        <v>86409</v>
      </c>
      <c r="C11" s="31">
        <v>1226</v>
      </c>
      <c r="D11" s="31">
        <v>46</v>
      </c>
      <c r="E11" s="31">
        <v>4761</v>
      </c>
      <c r="F11" s="31">
        <v>504</v>
      </c>
      <c r="G11" s="31">
        <v>776</v>
      </c>
      <c r="H11" s="31">
        <v>10442</v>
      </c>
      <c r="I11" s="31">
        <v>13275</v>
      </c>
      <c r="J11" s="31">
        <v>4570</v>
      </c>
      <c r="K11" s="31">
        <v>3371</v>
      </c>
      <c r="L11" s="31">
        <v>3289</v>
      </c>
      <c r="M11" s="31">
        <v>3717</v>
      </c>
      <c r="N11" s="31">
        <v>1354</v>
      </c>
      <c r="O11" s="31">
        <v>5229</v>
      </c>
      <c r="P11" s="31">
        <v>4949</v>
      </c>
      <c r="Q11" s="31">
        <v>6204</v>
      </c>
      <c r="R11" s="31">
        <v>7277</v>
      </c>
      <c r="S11" s="31">
        <v>11951</v>
      </c>
      <c r="T11" s="31">
        <v>3468</v>
      </c>
    </row>
    <row r="12" spans="1:20" x14ac:dyDescent="0.25">
      <c r="A12" s="1" t="s">
        <v>10</v>
      </c>
      <c r="B12" s="31">
        <v>56386</v>
      </c>
      <c r="C12" s="31">
        <v>400</v>
      </c>
      <c r="D12" s="31">
        <v>81</v>
      </c>
      <c r="E12" s="31">
        <v>2389</v>
      </c>
      <c r="F12" s="31">
        <v>261</v>
      </c>
      <c r="G12" s="31">
        <v>296</v>
      </c>
      <c r="H12" s="31">
        <v>6115</v>
      </c>
      <c r="I12" s="31">
        <v>7062</v>
      </c>
      <c r="J12" s="31">
        <v>2019</v>
      </c>
      <c r="K12" s="31">
        <v>2019</v>
      </c>
      <c r="L12" s="31">
        <v>2971</v>
      </c>
      <c r="M12" s="31">
        <v>5161</v>
      </c>
      <c r="N12" s="31">
        <v>1303</v>
      </c>
      <c r="O12" s="31">
        <v>5384</v>
      </c>
      <c r="P12" s="31">
        <v>3381</v>
      </c>
      <c r="Q12" s="31">
        <v>2942</v>
      </c>
      <c r="R12" s="31">
        <v>5518</v>
      </c>
      <c r="S12" s="31">
        <v>6191</v>
      </c>
      <c r="T12" s="31">
        <v>2893</v>
      </c>
    </row>
    <row r="13" spans="1:20" x14ac:dyDescent="0.25">
      <c r="A13" s="1" t="s">
        <v>11</v>
      </c>
      <c r="B13" s="31">
        <v>69200</v>
      </c>
      <c r="C13" s="31">
        <v>798</v>
      </c>
      <c r="D13" s="31">
        <v>38</v>
      </c>
      <c r="E13" s="31">
        <v>5668</v>
      </c>
      <c r="F13" s="31">
        <v>385</v>
      </c>
      <c r="G13" s="31">
        <v>733</v>
      </c>
      <c r="H13" s="31">
        <v>8499</v>
      </c>
      <c r="I13" s="31">
        <v>11191</v>
      </c>
      <c r="J13" s="31">
        <v>4379</v>
      </c>
      <c r="K13" s="31">
        <v>2857</v>
      </c>
      <c r="L13" s="31">
        <v>1960</v>
      </c>
      <c r="M13" s="31">
        <v>2030</v>
      </c>
      <c r="N13" s="31">
        <v>1160</v>
      </c>
      <c r="O13" s="31">
        <v>3305</v>
      </c>
      <c r="P13" s="31">
        <v>3649</v>
      </c>
      <c r="Q13" s="31">
        <v>4656</v>
      </c>
      <c r="R13" s="31">
        <v>6543</v>
      </c>
      <c r="S13" s="31">
        <v>8672</v>
      </c>
      <c r="T13" s="31">
        <v>2677</v>
      </c>
    </row>
    <row r="14" spans="1:20" x14ac:dyDescent="0.25">
      <c r="A14" s="1" t="s">
        <v>12</v>
      </c>
      <c r="B14" s="31">
        <v>59184</v>
      </c>
      <c r="C14" s="31">
        <v>349</v>
      </c>
      <c r="D14" s="31">
        <v>23</v>
      </c>
      <c r="E14" s="31">
        <v>3617</v>
      </c>
      <c r="F14" s="31">
        <v>339</v>
      </c>
      <c r="G14" s="31">
        <v>369</v>
      </c>
      <c r="H14" s="31">
        <v>6099</v>
      </c>
      <c r="I14" s="31">
        <v>8793</v>
      </c>
      <c r="J14" s="31">
        <v>2758</v>
      </c>
      <c r="K14" s="31">
        <v>3418</v>
      </c>
      <c r="L14" s="31">
        <v>1636</v>
      </c>
      <c r="M14" s="31">
        <v>1328</v>
      </c>
      <c r="N14" s="31">
        <v>863</v>
      </c>
      <c r="O14" s="31">
        <v>2797</v>
      </c>
      <c r="P14" s="31">
        <v>3105</v>
      </c>
      <c r="Q14" s="31">
        <v>3208</v>
      </c>
      <c r="R14" s="31">
        <v>6553</v>
      </c>
      <c r="S14" s="31">
        <v>10704</v>
      </c>
      <c r="T14" s="31">
        <v>3225</v>
      </c>
    </row>
    <row r="15" spans="1:20" x14ac:dyDescent="0.25">
      <c r="A15" s="1" t="s">
        <v>13</v>
      </c>
      <c r="B15" s="31">
        <v>64423</v>
      </c>
      <c r="C15" s="31">
        <v>397</v>
      </c>
      <c r="D15" s="31">
        <v>57</v>
      </c>
      <c r="E15" s="31">
        <v>3277</v>
      </c>
      <c r="F15" s="31">
        <v>315</v>
      </c>
      <c r="G15" s="31">
        <v>620</v>
      </c>
      <c r="H15" s="31">
        <v>7123</v>
      </c>
      <c r="I15" s="31">
        <v>9269</v>
      </c>
      <c r="J15" s="31">
        <v>2712</v>
      </c>
      <c r="K15" s="31">
        <v>2197</v>
      </c>
      <c r="L15" s="31">
        <v>2984</v>
      </c>
      <c r="M15" s="31">
        <v>4597</v>
      </c>
      <c r="N15" s="31">
        <v>1160</v>
      </c>
      <c r="O15" s="31">
        <v>4912</v>
      </c>
      <c r="P15" s="31">
        <v>3654</v>
      </c>
      <c r="Q15" s="31">
        <v>3601</v>
      </c>
      <c r="R15" s="31">
        <v>6629</v>
      </c>
      <c r="S15" s="31">
        <v>7849</v>
      </c>
      <c r="T15" s="31">
        <v>3070</v>
      </c>
    </row>
    <row r="16" spans="1:20" x14ac:dyDescent="0.25">
      <c r="A16" s="11" t="s">
        <v>14</v>
      </c>
      <c r="B16" s="31">
        <v>55897</v>
      </c>
      <c r="C16" s="31">
        <v>568</v>
      </c>
      <c r="D16" s="31">
        <v>81</v>
      </c>
      <c r="E16" s="31">
        <v>2190</v>
      </c>
      <c r="F16" s="31">
        <v>206</v>
      </c>
      <c r="G16" s="31">
        <v>259</v>
      </c>
      <c r="H16" s="31">
        <v>4611</v>
      </c>
      <c r="I16" s="31">
        <v>7648</v>
      </c>
      <c r="J16" s="31">
        <v>1665</v>
      </c>
      <c r="K16" s="31">
        <v>2175</v>
      </c>
      <c r="L16" s="31">
        <v>3197</v>
      </c>
      <c r="M16" s="31">
        <v>5046</v>
      </c>
      <c r="N16" s="31">
        <v>1093</v>
      </c>
      <c r="O16" s="31">
        <v>5488</v>
      </c>
      <c r="P16" s="31">
        <v>3277</v>
      </c>
      <c r="Q16" s="31">
        <v>2129</v>
      </c>
      <c r="R16" s="31">
        <v>5781</v>
      </c>
      <c r="S16" s="31">
        <v>7730</v>
      </c>
      <c r="T16" s="31">
        <v>2753</v>
      </c>
    </row>
    <row r="17" spans="1:20" ht="20.100000000000001" customHeight="1" x14ac:dyDescent="0.25">
      <c r="A17" s="40" t="s">
        <v>15</v>
      </c>
      <c r="B17" s="51">
        <v>132608</v>
      </c>
      <c r="C17" s="33">
        <v>441</v>
      </c>
      <c r="D17" s="33">
        <v>80</v>
      </c>
      <c r="E17" s="33">
        <v>7782</v>
      </c>
      <c r="F17" s="33">
        <v>888</v>
      </c>
      <c r="G17" s="33">
        <v>1805</v>
      </c>
      <c r="H17" s="33">
        <v>16803</v>
      </c>
      <c r="I17" s="53">
        <v>20232</v>
      </c>
      <c r="J17" s="53">
        <v>8550</v>
      </c>
      <c r="K17" s="53">
        <v>5661</v>
      </c>
      <c r="L17" s="53">
        <v>4370</v>
      </c>
      <c r="M17" s="53">
        <v>5636</v>
      </c>
      <c r="N17" s="53">
        <v>2059</v>
      </c>
      <c r="O17" s="53">
        <v>6151</v>
      </c>
      <c r="P17" s="53">
        <v>7022</v>
      </c>
      <c r="Q17" s="53">
        <v>9151</v>
      </c>
      <c r="R17" s="53">
        <v>11735</v>
      </c>
      <c r="S17" s="53">
        <v>19013</v>
      </c>
      <c r="T17" s="53">
        <v>5229</v>
      </c>
    </row>
    <row r="18" spans="1:20" ht="24.95" customHeight="1" x14ac:dyDescent="0.25">
      <c r="A18" s="50" t="s">
        <v>56</v>
      </c>
      <c r="B18" s="47"/>
      <c r="C18" s="48"/>
      <c r="D18" s="48"/>
      <c r="E18" s="48"/>
      <c r="F18" s="48"/>
      <c r="G18" s="48"/>
      <c r="H18" s="49"/>
      <c r="I18" s="52"/>
      <c r="J18" s="52"/>
      <c r="K18" s="52"/>
      <c r="L18" s="52"/>
      <c r="M18" s="52"/>
      <c r="N18" s="52"/>
      <c r="O18" s="52"/>
      <c r="P18" s="52"/>
      <c r="Q18" s="52"/>
      <c r="R18" s="52"/>
      <c r="S18" s="52"/>
      <c r="T18" s="52"/>
    </row>
    <row r="19" spans="1:20" ht="126" x14ac:dyDescent="0.25">
      <c r="A19" s="18" t="s">
        <v>55</v>
      </c>
      <c r="B19" s="18" t="s">
        <v>35</v>
      </c>
      <c r="C19" s="18" t="s">
        <v>36</v>
      </c>
      <c r="D19" s="18" t="s">
        <v>37</v>
      </c>
      <c r="E19" s="18" t="s">
        <v>38</v>
      </c>
      <c r="F19" s="18" t="s">
        <v>39</v>
      </c>
      <c r="G19" s="18" t="s">
        <v>40</v>
      </c>
      <c r="H19" s="19" t="s">
        <v>41</v>
      </c>
      <c r="I19" s="19" t="s">
        <v>42</v>
      </c>
      <c r="J19" s="19" t="s">
        <v>43</v>
      </c>
      <c r="K19" s="19" t="s">
        <v>44</v>
      </c>
      <c r="L19" s="19" t="s">
        <v>45</v>
      </c>
      <c r="M19" s="19" t="s">
        <v>46</v>
      </c>
      <c r="N19" s="19" t="s">
        <v>47</v>
      </c>
      <c r="O19" s="19" t="s">
        <v>48</v>
      </c>
      <c r="P19" s="19" t="s">
        <v>49</v>
      </c>
      <c r="Q19" s="19" t="s">
        <v>50</v>
      </c>
      <c r="R19" s="19" t="s">
        <v>51</v>
      </c>
      <c r="S19" s="19" t="s">
        <v>52</v>
      </c>
      <c r="T19" s="19" t="s">
        <v>53</v>
      </c>
    </row>
    <row r="20" spans="1:20" ht="20.100000000000001" customHeight="1" x14ac:dyDescent="0.25">
      <c r="A20" s="1" t="s">
        <v>0</v>
      </c>
      <c r="B20" s="15">
        <f>B2/$B2</f>
        <v>1</v>
      </c>
      <c r="C20" s="34">
        <v>9.0000000000000011E-3</v>
      </c>
      <c r="D20" s="34">
        <v>2E-3</v>
      </c>
      <c r="E20" s="34">
        <v>7.2999999999999995E-2</v>
      </c>
      <c r="F20" s="34">
        <v>6.0000000000000001E-3</v>
      </c>
      <c r="G20" s="34">
        <v>6.9999999999999993E-3</v>
      </c>
      <c r="H20" s="35">
        <v>8.6999999999999994E-2</v>
      </c>
      <c r="I20" s="35">
        <v>0.15</v>
      </c>
      <c r="J20" s="35">
        <v>0.05</v>
      </c>
      <c r="K20" s="35">
        <v>4.9000000000000002E-2</v>
      </c>
      <c r="L20" s="35">
        <v>4.5999999999999999E-2</v>
      </c>
      <c r="M20" s="35">
        <v>3.7999999999999999E-2</v>
      </c>
      <c r="N20" s="35">
        <v>1.4999999999999999E-2</v>
      </c>
      <c r="O20" s="35">
        <v>6.6000000000000003E-2</v>
      </c>
      <c r="P20" s="35">
        <v>5.2000000000000005E-2</v>
      </c>
      <c r="Q20" s="35">
        <v>5.9000000000000004E-2</v>
      </c>
      <c r="R20" s="35">
        <v>9.8000000000000004E-2</v>
      </c>
      <c r="S20" s="35">
        <v>0.14699999999999999</v>
      </c>
      <c r="T20" s="24">
        <v>4.5999999999999999E-2</v>
      </c>
    </row>
    <row r="21" spans="1:20" x14ac:dyDescent="0.25">
      <c r="A21" s="1" t="s">
        <v>1</v>
      </c>
      <c r="B21" s="16">
        <f t="shared" ref="B21:B35" si="0">B3/$B3</f>
        <v>1</v>
      </c>
      <c r="C21" s="34">
        <v>6.0000000000000001E-3</v>
      </c>
      <c r="D21" s="34">
        <v>1E-3</v>
      </c>
      <c r="E21" s="34">
        <v>0.06</v>
      </c>
      <c r="F21" s="34">
        <v>6.0000000000000001E-3</v>
      </c>
      <c r="G21" s="34">
        <v>6.9999999999999993E-3</v>
      </c>
      <c r="H21" s="36">
        <v>0.09</v>
      </c>
      <c r="I21" s="36">
        <v>0.13900000000000001</v>
      </c>
      <c r="J21" s="36">
        <v>4.9000000000000002E-2</v>
      </c>
      <c r="K21" s="36">
        <v>4.4999999999999998E-2</v>
      </c>
      <c r="L21" s="36">
        <v>6.2E-2</v>
      </c>
      <c r="M21" s="36">
        <v>4.0999999999999995E-2</v>
      </c>
      <c r="N21" s="36">
        <v>1.6E-2</v>
      </c>
      <c r="O21" s="36">
        <v>7.2000000000000008E-2</v>
      </c>
      <c r="P21" s="36">
        <v>5.7000000000000002E-2</v>
      </c>
      <c r="Q21" s="36">
        <v>5.9000000000000004E-2</v>
      </c>
      <c r="R21" s="36">
        <v>0.10199999999999999</v>
      </c>
      <c r="S21" s="36">
        <v>0.13900000000000001</v>
      </c>
      <c r="T21" s="25">
        <v>4.8000000000000001E-2</v>
      </c>
    </row>
    <row r="22" spans="1:20" ht="20.100000000000001" customHeight="1" x14ac:dyDescent="0.25">
      <c r="A22" s="13" t="s">
        <v>2</v>
      </c>
      <c r="B22" s="17">
        <f t="shared" si="0"/>
        <v>1</v>
      </c>
      <c r="C22" s="37">
        <v>9.0000000000000011E-3</v>
      </c>
      <c r="D22" s="37">
        <v>1E-3</v>
      </c>
      <c r="E22" s="37">
        <v>5.4000000000000006E-2</v>
      </c>
      <c r="F22" s="37">
        <v>6.0000000000000001E-3</v>
      </c>
      <c r="G22" s="37">
        <v>8.0000000000000002E-3</v>
      </c>
      <c r="H22" s="38">
        <v>0.11</v>
      </c>
      <c r="I22" s="38">
        <v>0.14699999999999999</v>
      </c>
      <c r="J22" s="38">
        <v>5.2000000000000005E-2</v>
      </c>
      <c r="K22" s="38">
        <v>4.4000000000000004E-2</v>
      </c>
      <c r="L22" s="38">
        <v>3.7999999999999999E-2</v>
      </c>
      <c r="M22" s="38">
        <v>4.5999999999999999E-2</v>
      </c>
      <c r="N22" s="38">
        <v>1.6E-2</v>
      </c>
      <c r="O22" s="38">
        <v>6.3E-2</v>
      </c>
      <c r="P22" s="38">
        <v>5.7000000000000002E-2</v>
      </c>
      <c r="Q22" s="38">
        <v>0.06</v>
      </c>
      <c r="R22" s="38">
        <v>0.10099999999999999</v>
      </c>
      <c r="S22" s="38">
        <v>0.14300000000000002</v>
      </c>
      <c r="T22" s="26">
        <v>4.4999999999999998E-2</v>
      </c>
    </row>
    <row r="23" spans="1:20" ht="20.100000000000001" customHeight="1" x14ac:dyDescent="0.25">
      <c r="A23" s="1" t="s">
        <v>3</v>
      </c>
      <c r="B23" s="16">
        <f t="shared" si="0"/>
        <v>1</v>
      </c>
      <c r="C23" s="34">
        <v>1.6E-2</v>
      </c>
      <c r="D23" s="34">
        <v>0</v>
      </c>
      <c r="E23" s="34">
        <v>6.7000000000000004E-2</v>
      </c>
      <c r="F23" s="34">
        <v>6.9999999999999993E-3</v>
      </c>
      <c r="G23" s="34">
        <v>6.9999999999999993E-3</v>
      </c>
      <c r="H23" s="36">
        <v>0.11</v>
      </c>
      <c r="I23" s="36">
        <v>0.154</v>
      </c>
      <c r="J23" s="36">
        <v>5.0999999999999997E-2</v>
      </c>
      <c r="K23" s="36">
        <v>4.4000000000000004E-2</v>
      </c>
      <c r="L23" s="36">
        <v>3.6000000000000004E-2</v>
      </c>
      <c r="M23" s="36">
        <v>3.2000000000000001E-2</v>
      </c>
      <c r="N23" s="36">
        <v>1.3000000000000001E-2</v>
      </c>
      <c r="O23" s="36">
        <v>0.06</v>
      </c>
      <c r="P23" s="36">
        <v>6.0999999999999999E-2</v>
      </c>
      <c r="Q23" s="36">
        <v>5.5999999999999994E-2</v>
      </c>
      <c r="R23" s="36">
        <v>8.900000000000001E-2</v>
      </c>
      <c r="S23" s="36">
        <v>0.158</v>
      </c>
      <c r="T23" s="25">
        <v>0.04</v>
      </c>
    </row>
    <row r="24" spans="1:20" x14ac:dyDescent="0.25">
      <c r="A24" s="1" t="s">
        <v>4</v>
      </c>
      <c r="B24" s="16">
        <f t="shared" si="0"/>
        <v>1</v>
      </c>
      <c r="C24" s="34">
        <v>9.0000000000000011E-3</v>
      </c>
      <c r="D24" s="34">
        <v>0</v>
      </c>
      <c r="E24" s="34">
        <v>4.4999999999999998E-2</v>
      </c>
      <c r="F24" s="34">
        <v>4.0000000000000001E-3</v>
      </c>
      <c r="G24" s="34">
        <v>5.0000000000000001E-3</v>
      </c>
      <c r="H24" s="36">
        <v>9.0999999999999998E-2</v>
      </c>
      <c r="I24" s="36">
        <v>0.151</v>
      </c>
      <c r="J24" s="36">
        <v>3.7000000000000005E-2</v>
      </c>
      <c r="K24" s="36">
        <v>5.7999999999999996E-2</v>
      </c>
      <c r="L24" s="36">
        <v>3.5000000000000003E-2</v>
      </c>
      <c r="M24" s="36">
        <v>2.4E-2</v>
      </c>
      <c r="N24" s="36">
        <v>1.3000000000000001E-2</v>
      </c>
      <c r="O24" s="36">
        <v>5.9000000000000004E-2</v>
      </c>
      <c r="P24" s="36">
        <v>4.9000000000000002E-2</v>
      </c>
      <c r="Q24" s="36">
        <v>4.8000000000000001E-2</v>
      </c>
      <c r="R24" s="36">
        <v>0.158</v>
      </c>
      <c r="S24" s="36">
        <v>0.16300000000000001</v>
      </c>
      <c r="T24" s="25">
        <v>4.8000000000000001E-2</v>
      </c>
    </row>
    <row r="25" spans="1:20" x14ac:dyDescent="0.25">
      <c r="A25" s="1" t="s">
        <v>5</v>
      </c>
      <c r="B25" s="16">
        <f t="shared" si="0"/>
        <v>1</v>
      </c>
      <c r="C25" s="34">
        <v>2E-3</v>
      </c>
      <c r="D25" s="34">
        <v>1E-3</v>
      </c>
      <c r="E25" s="34">
        <v>4.5999999999999999E-2</v>
      </c>
      <c r="F25" s="34">
        <v>5.0000000000000001E-3</v>
      </c>
      <c r="G25" s="34">
        <v>9.0000000000000011E-3</v>
      </c>
      <c r="H25" s="36">
        <v>0.11900000000000001</v>
      </c>
      <c r="I25" s="36">
        <v>0.14800000000000002</v>
      </c>
      <c r="J25" s="36">
        <v>6.5000000000000002E-2</v>
      </c>
      <c r="K25" s="36">
        <v>4.0999999999999995E-2</v>
      </c>
      <c r="L25" s="36">
        <v>4.8000000000000001E-2</v>
      </c>
      <c r="M25" s="36">
        <v>5.5E-2</v>
      </c>
      <c r="N25" s="36">
        <v>0.02</v>
      </c>
      <c r="O25" s="36">
        <v>6.4000000000000001E-2</v>
      </c>
      <c r="P25" s="36">
        <v>5.2000000000000005E-2</v>
      </c>
      <c r="Q25" s="36">
        <v>5.9000000000000004E-2</v>
      </c>
      <c r="R25" s="36">
        <v>8.5999999999999993E-2</v>
      </c>
      <c r="S25" s="36">
        <v>0.14099999999999999</v>
      </c>
      <c r="T25" s="25">
        <v>0.04</v>
      </c>
    </row>
    <row r="26" spans="1:20" x14ac:dyDescent="0.25">
      <c r="A26" s="1" t="s">
        <v>6</v>
      </c>
      <c r="B26" s="16">
        <f t="shared" si="0"/>
        <v>1</v>
      </c>
      <c r="C26" s="34">
        <v>1.2E-2</v>
      </c>
      <c r="D26" s="34">
        <v>0</v>
      </c>
      <c r="E26" s="34">
        <v>5.2999999999999999E-2</v>
      </c>
      <c r="F26" s="34">
        <v>5.0000000000000001E-3</v>
      </c>
      <c r="G26" s="34">
        <v>8.0000000000000002E-3</v>
      </c>
      <c r="H26" s="36">
        <v>9.8000000000000004E-2</v>
      </c>
      <c r="I26" s="36">
        <v>0.13100000000000001</v>
      </c>
      <c r="J26" s="36">
        <v>7.6999999999999999E-2</v>
      </c>
      <c r="K26" s="36">
        <v>5.0999999999999997E-2</v>
      </c>
      <c r="L26" s="36">
        <v>2.2000000000000002E-2</v>
      </c>
      <c r="M26" s="36">
        <v>2.1000000000000001E-2</v>
      </c>
      <c r="N26" s="36">
        <v>1.2E-2</v>
      </c>
      <c r="O26" s="36">
        <v>4.5999999999999999E-2</v>
      </c>
      <c r="P26" s="36">
        <v>0.06</v>
      </c>
      <c r="Q26" s="36">
        <v>8.6999999999999994E-2</v>
      </c>
      <c r="R26" s="36">
        <v>0.105</v>
      </c>
      <c r="S26" s="36">
        <v>0.16300000000000001</v>
      </c>
      <c r="T26" s="25">
        <v>4.7E-2</v>
      </c>
    </row>
    <row r="27" spans="1:20" x14ac:dyDescent="0.25">
      <c r="A27" s="1" t="s">
        <v>7</v>
      </c>
      <c r="B27" s="16">
        <f t="shared" si="0"/>
        <v>1</v>
      </c>
      <c r="C27" s="34">
        <v>9.0000000000000011E-3</v>
      </c>
      <c r="D27" s="34">
        <v>1E-3</v>
      </c>
      <c r="E27" s="34">
        <v>4.2000000000000003E-2</v>
      </c>
      <c r="F27" s="34">
        <v>1.3999999999999999E-2</v>
      </c>
      <c r="G27" s="34">
        <v>9.0000000000000011E-3</v>
      </c>
      <c r="H27" s="36">
        <v>0.109</v>
      </c>
      <c r="I27" s="36">
        <v>0.14300000000000002</v>
      </c>
      <c r="J27" s="36">
        <v>5.7999999999999996E-2</v>
      </c>
      <c r="K27" s="36">
        <v>5.2999999999999999E-2</v>
      </c>
      <c r="L27" s="36">
        <v>2.8999999999999998E-2</v>
      </c>
      <c r="M27" s="36">
        <v>3.7999999999999999E-2</v>
      </c>
      <c r="N27" s="36">
        <v>1.3000000000000001E-2</v>
      </c>
      <c r="O27" s="36">
        <v>4.9000000000000002E-2</v>
      </c>
      <c r="P27" s="36">
        <v>6.6000000000000003E-2</v>
      </c>
      <c r="Q27" s="36">
        <v>7.2999999999999995E-2</v>
      </c>
      <c r="R27" s="36">
        <v>9.3000000000000013E-2</v>
      </c>
      <c r="S27" s="36">
        <v>0.155</v>
      </c>
      <c r="T27" s="25">
        <v>4.7E-2</v>
      </c>
    </row>
    <row r="28" spans="1:20" x14ac:dyDescent="0.25">
      <c r="A28" s="1" t="s">
        <v>8</v>
      </c>
      <c r="B28" s="16">
        <f t="shared" si="0"/>
        <v>1</v>
      </c>
      <c r="C28" s="34">
        <v>4.0000000000000001E-3</v>
      </c>
      <c r="D28" s="34">
        <v>1E-3</v>
      </c>
      <c r="E28" s="34">
        <v>5.7999999999999996E-2</v>
      </c>
      <c r="F28" s="34">
        <v>5.0000000000000001E-3</v>
      </c>
      <c r="G28" s="34">
        <v>9.0000000000000011E-3</v>
      </c>
      <c r="H28" s="36">
        <v>0.13699999999999998</v>
      </c>
      <c r="I28" s="36">
        <v>0.16</v>
      </c>
      <c r="J28" s="36">
        <v>7.0999999999999994E-2</v>
      </c>
      <c r="K28" s="36">
        <v>4.2999999999999997E-2</v>
      </c>
      <c r="L28" s="36">
        <v>3.4000000000000002E-2</v>
      </c>
      <c r="M28" s="36">
        <v>4.0999999999999995E-2</v>
      </c>
      <c r="N28" s="36">
        <v>1.7000000000000001E-2</v>
      </c>
      <c r="O28" s="36">
        <v>5.4000000000000006E-2</v>
      </c>
      <c r="P28" s="36">
        <v>5.7999999999999996E-2</v>
      </c>
      <c r="Q28" s="36">
        <v>5.5E-2</v>
      </c>
      <c r="R28" s="36">
        <v>8.6999999999999994E-2</v>
      </c>
      <c r="S28" s="36">
        <v>0.127</v>
      </c>
      <c r="T28" s="25">
        <v>3.9E-2</v>
      </c>
    </row>
    <row r="29" spans="1:20" x14ac:dyDescent="0.25">
      <c r="A29" s="1" t="s">
        <v>9</v>
      </c>
      <c r="B29" s="16">
        <f t="shared" si="0"/>
        <v>1</v>
      </c>
      <c r="C29" s="34">
        <v>1.3999999999999999E-2</v>
      </c>
      <c r="D29" s="34">
        <v>1E-3</v>
      </c>
      <c r="E29" s="34">
        <v>5.5E-2</v>
      </c>
      <c r="F29" s="34">
        <v>6.0000000000000001E-3</v>
      </c>
      <c r="G29" s="34">
        <v>9.0000000000000011E-3</v>
      </c>
      <c r="H29" s="36">
        <v>0.121</v>
      </c>
      <c r="I29" s="36">
        <v>0.154</v>
      </c>
      <c r="J29" s="36">
        <v>5.2999999999999999E-2</v>
      </c>
      <c r="K29" s="36">
        <v>3.9E-2</v>
      </c>
      <c r="L29" s="36">
        <v>3.7999999999999999E-2</v>
      </c>
      <c r="M29" s="36">
        <v>4.2999999999999997E-2</v>
      </c>
      <c r="N29" s="36">
        <v>1.6E-2</v>
      </c>
      <c r="O29" s="36">
        <v>6.0999999999999999E-2</v>
      </c>
      <c r="P29" s="36">
        <v>5.7000000000000002E-2</v>
      </c>
      <c r="Q29" s="36">
        <v>7.2000000000000008E-2</v>
      </c>
      <c r="R29" s="36">
        <v>8.4000000000000005E-2</v>
      </c>
      <c r="S29" s="36">
        <v>0.13800000000000001</v>
      </c>
      <c r="T29" s="25">
        <v>0.04</v>
      </c>
    </row>
    <row r="30" spans="1:20" x14ac:dyDescent="0.25">
      <c r="A30" s="1" t="s">
        <v>10</v>
      </c>
      <c r="B30" s="16">
        <f t="shared" si="0"/>
        <v>1</v>
      </c>
      <c r="C30" s="34">
        <v>6.9999999999999993E-3</v>
      </c>
      <c r="D30" s="34">
        <v>1E-3</v>
      </c>
      <c r="E30" s="34">
        <v>4.2000000000000003E-2</v>
      </c>
      <c r="F30" s="34">
        <v>5.0000000000000001E-3</v>
      </c>
      <c r="G30" s="34">
        <v>5.0000000000000001E-3</v>
      </c>
      <c r="H30" s="36">
        <v>0.10800000000000001</v>
      </c>
      <c r="I30" s="36">
        <v>0.125</v>
      </c>
      <c r="J30" s="36">
        <v>3.6000000000000004E-2</v>
      </c>
      <c r="K30" s="36">
        <v>3.6000000000000004E-2</v>
      </c>
      <c r="L30" s="36">
        <v>5.2999999999999999E-2</v>
      </c>
      <c r="M30" s="36">
        <v>9.1999999999999998E-2</v>
      </c>
      <c r="N30" s="36">
        <v>2.3E-2</v>
      </c>
      <c r="O30" s="36">
        <v>9.5000000000000001E-2</v>
      </c>
      <c r="P30" s="36">
        <v>0.06</v>
      </c>
      <c r="Q30" s="36">
        <v>5.2000000000000005E-2</v>
      </c>
      <c r="R30" s="36">
        <v>9.8000000000000004E-2</v>
      </c>
      <c r="S30" s="36">
        <v>0.11</v>
      </c>
      <c r="T30" s="25">
        <v>5.0999999999999997E-2</v>
      </c>
    </row>
    <row r="31" spans="1:20" x14ac:dyDescent="0.25">
      <c r="A31" s="1" t="s">
        <v>11</v>
      </c>
      <c r="B31" s="16">
        <f t="shared" si="0"/>
        <v>1</v>
      </c>
      <c r="C31" s="34">
        <v>1.2E-2</v>
      </c>
      <c r="D31" s="34">
        <v>1E-3</v>
      </c>
      <c r="E31" s="34">
        <v>8.199999999999999E-2</v>
      </c>
      <c r="F31" s="34">
        <v>6.0000000000000001E-3</v>
      </c>
      <c r="G31" s="34">
        <v>1.1000000000000001E-2</v>
      </c>
      <c r="H31" s="36">
        <v>0.12300000000000001</v>
      </c>
      <c r="I31" s="36">
        <v>0.16200000000000001</v>
      </c>
      <c r="J31" s="36">
        <v>6.3E-2</v>
      </c>
      <c r="K31" s="36">
        <v>4.0999999999999995E-2</v>
      </c>
      <c r="L31" s="36">
        <v>2.7999999999999997E-2</v>
      </c>
      <c r="M31" s="36">
        <v>2.8999999999999998E-2</v>
      </c>
      <c r="N31" s="36">
        <v>1.7000000000000001E-2</v>
      </c>
      <c r="O31" s="36">
        <v>4.8000000000000001E-2</v>
      </c>
      <c r="P31" s="36">
        <v>5.2999999999999999E-2</v>
      </c>
      <c r="Q31" s="36">
        <v>6.7000000000000004E-2</v>
      </c>
      <c r="R31" s="36">
        <v>9.5000000000000001E-2</v>
      </c>
      <c r="S31" s="36">
        <v>0.125</v>
      </c>
      <c r="T31" s="25">
        <v>3.9E-2</v>
      </c>
    </row>
    <row r="32" spans="1:20" x14ac:dyDescent="0.25">
      <c r="A32" s="1" t="s">
        <v>12</v>
      </c>
      <c r="B32" s="16">
        <f t="shared" si="0"/>
        <v>1</v>
      </c>
      <c r="C32" s="34">
        <v>6.0000000000000001E-3</v>
      </c>
      <c r="D32" s="34">
        <v>0</v>
      </c>
      <c r="E32" s="34">
        <v>6.0999999999999999E-2</v>
      </c>
      <c r="F32" s="34">
        <v>6.0000000000000001E-3</v>
      </c>
      <c r="G32" s="34">
        <v>6.0000000000000001E-3</v>
      </c>
      <c r="H32" s="36">
        <v>0.10300000000000001</v>
      </c>
      <c r="I32" s="36">
        <v>0.14899999999999999</v>
      </c>
      <c r="J32" s="36">
        <v>4.7E-2</v>
      </c>
      <c r="K32" s="36">
        <v>5.7999999999999996E-2</v>
      </c>
      <c r="L32" s="36">
        <v>2.7999999999999997E-2</v>
      </c>
      <c r="M32" s="36">
        <v>2.2000000000000002E-2</v>
      </c>
      <c r="N32" s="36">
        <v>1.4999999999999999E-2</v>
      </c>
      <c r="O32" s="36">
        <v>4.7E-2</v>
      </c>
      <c r="P32" s="36">
        <v>5.2000000000000005E-2</v>
      </c>
      <c r="Q32" s="36">
        <v>5.4000000000000006E-2</v>
      </c>
      <c r="R32" s="36">
        <v>0.111</v>
      </c>
      <c r="S32" s="36">
        <v>0.18100000000000002</v>
      </c>
      <c r="T32" s="25">
        <v>5.4000000000000006E-2</v>
      </c>
    </row>
    <row r="33" spans="1:21" x14ac:dyDescent="0.25">
      <c r="A33" s="1" t="s">
        <v>13</v>
      </c>
      <c r="B33" s="16">
        <f t="shared" si="0"/>
        <v>1</v>
      </c>
      <c r="C33" s="34">
        <v>6.0000000000000001E-3</v>
      </c>
      <c r="D33" s="34">
        <v>1E-3</v>
      </c>
      <c r="E33" s="34">
        <v>5.0999999999999997E-2</v>
      </c>
      <c r="F33" s="34">
        <v>5.0000000000000001E-3</v>
      </c>
      <c r="G33" s="34">
        <v>0.01</v>
      </c>
      <c r="H33" s="36">
        <v>0.111</v>
      </c>
      <c r="I33" s="36">
        <v>0.14400000000000002</v>
      </c>
      <c r="J33" s="36">
        <v>4.2000000000000003E-2</v>
      </c>
      <c r="K33" s="36">
        <v>3.4000000000000002E-2</v>
      </c>
      <c r="L33" s="36">
        <v>4.5999999999999999E-2</v>
      </c>
      <c r="M33" s="36">
        <v>7.0999999999999994E-2</v>
      </c>
      <c r="N33" s="36">
        <v>1.8000000000000002E-2</v>
      </c>
      <c r="O33" s="36">
        <v>7.5999999999999998E-2</v>
      </c>
      <c r="P33" s="36">
        <v>5.7000000000000002E-2</v>
      </c>
      <c r="Q33" s="36">
        <v>5.5999999999999994E-2</v>
      </c>
      <c r="R33" s="36">
        <v>0.10300000000000001</v>
      </c>
      <c r="S33" s="36">
        <v>0.122</v>
      </c>
      <c r="T33" s="25">
        <v>4.8000000000000001E-2</v>
      </c>
    </row>
    <row r="34" spans="1:21" x14ac:dyDescent="0.25">
      <c r="A34" s="11" t="s">
        <v>14</v>
      </c>
      <c r="B34" s="16">
        <f t="shared" si="0"/>
        <v>1</v>
      </c>
      <c r="C34" s="34">
        <v>0.01</v>
      </c>
      <c r="D34" s="34">
        <v>1E-3</v>
      </c>
      <c r="E34" s="34">
        <v>3.9E-2</v>
      </c>
      <c r="F34" s="34">
        <v>4.0000000000000001E-3</v>
      </c>
      <c r="G34" s="34">
        <v>5.0000000000000001E-3</v>
      </c>
      <c r="H34" s="36">
        <v>8.199999999999999E-2</v>
      </c>
      <c r="I34" s="36">
        <v>0.13699999999999998</v>
      </c>
      <c r="J34" s="36">
        <v>0.03</v>
      </c>
      <c r="K34" s="36">
        <v>3.9E-2</v>
      </c>
      <c r="L34" s="36">
        <v>5.7000000000000002E-2</v>
      </c>
      <c r="M34" s="36">
        <v>0.09</v>
      </c>
      <c r="N34" s="36">
        <v>0.02</v>
      </c>
      <c r="O34" s="36">
        <v>9.8000000000000004E-2</v>
      </c>
      <c r="P34" s="36">
        <v>5.9000000000000004E-2</v>
      </c>
      <c r="Q34" s="36">
        <v>3.7999999999999999E-2</v>
      </c>
      <c r="R34" s="36">
        <v>0.10300000000000001</v>
      </c>
      <c r="S34" s="36">
        <v>0.13800000000000001</v>
      </c>
      <c r="T34" s="25">
        <v>4.9000000000000002E-2</v>
      </c>
    </row>
    <row r="35" spans="1:21" ht="20.100000000000001" customHeight="1" x14ac:dyDescent="0.25">
      <c r="A35" s="56" t="s">
        <v>15</v>
      </c>
      <c r="B35" s="15">
        <v>1</v>
      </c>
      <c r="C35" s="39">
        <v>3.0000000000000001E-3</v>
      </c>
      <c r="D35" s="39">
        <v>1E-3</v>
      </c>
      <c r="E35" s="39">
        <v>5.9000000000000004E-2</v>
      </c>
      <c r="F35" s="39">
        <v>6.9999999999999993E-3</v>
      </c>
      <c r="G35" s="39">
        <v>1.3999999999999999E-2</v>
      </c>
      <c r="H35" s="35">
        <v>0.127</v>
      </c>
      <c r="I35" s="35">
        <v>0.153</v>
      </c>
      <c r="J35" s="35">
        <v>6.4000000000000001E-2</v>
      </c>
      <c r="K35" s="35">
        <v>4.2999999999999997E-2</v>
      </c>
      <c r="L35" s="35">
        <v>3.3000000000000002E-2</v>
      </c>
      <c r="M35" s="35">
        <v>4.2999999999999997E-2</v>
      </c>
      <c r="N35" s="35">
        <v>1.6E-2</v>
      </c>
      <c r="O35" s="35">
        <v>4.5999999999999999E-2</v>
      </c>
      <c r="P35" s="35">
        <v>5.2999999999999999E-2</v>
      </c>
      <c r="Q35" s="35">
        <v>6.9000000000000006E-2</v>
      </c>
      <c r="R35" s="35">
        <v>8.8000000000000009E-2</v>
      </c>
      <c r="S35" s="35">
        <v>0.14300000000000002</v>
      </c>
      <c r="T35" s="24">
        <v>3.9E-2</v>
      </c>
    </row>
    <row r="36" spans="1:21" ht="24.95" customHeight="1" x14ac:dyDescent="0.25">
      <c r="A36" s="43" t="s">
        <v>56</v>
      </c>
      <c r="B36" s="44"/>
      <c r="C36" s="55"/>
      <c r="D36" s="55"/>
      <c r="E36" s="55"/>
      <c r="F36" s="55"/>
      <c r="G36" s="55"/>
      <c r="H36" s="55"/>
      <c r="I36" s="55"/>
      <c r="J36" s="55"/>
      <c r="K36" s="55"/>
      <c r="L36" s="55"/>
      <c r="M36" s="55"/>
      <c r="N36" s="55"/>
      <c r="O36" s="55"/>
      <c r="P36" s="55"/>
      <c r="Q36" s="55"/>
      <c r="R36" s="55"/>
      <c r="S36" s="55"/>
      <c r="T36" s="44"/>
      <c r="U36" s="46"/>
    </row>
    <row r="37" spans="1:21" x14ac:dyDescent="0.25">
      <c r="A37" s="57" t="s">
        <v>29</v>
      </c>
      <c r="B37" s="46"/>
      <c r="C37" s="46"/>
      <c r="D37" s="46"/>
      <c r="E37" s="46"/>
      <c r="F37" s="46"/>
      <c r="G37" s="46"/>
      <c r="H37" s="46"/>
      <c r="I37" s="46"/>
      <c r="J37" s="46"/>
      <c r="K37" s="46"/>
      <c r="L37" s="46"/>
      <c r="M37" s="46"/>
      <c r="N37" s="46"/>
      <c r="O37" s="46"/>
      <c r="P37" s="46"/>
      <c r="Q37" s="46"/>
      <c r="R37" s="46"/>
      <c r="S37" s="46"/>
      <c r="T37" s="46"/>
      <c r="U37" s="46"/>
    </row>
  </sheetData>
  <phoneticPr fontId="12" type="noConversion"/>
  <hyperlinks>
    <hyperlink ref="A37" location="Contents!A1" display="Go back to contents" xr:uid="{F262E22A-CCBB-47B2-9E09-64BD01D2DE2D}"/>
  </hyperlinks>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9E0F-CBF2-40D2-A5BF-38C0F8E4514C}">
  <dimension ref="A1:T37"/>
  <sheetViews>
    <sheetView showGridLines="0" workbookViewId="0"/>
  </sheetViews>
  <sheetFormatPr defaultColWidth="8.7109375" defaultRowHeight="15.75" x14ac:dyDescent="0.25"/>
  <cols>
    <col min="1" max="1" width="26.140625" style="1" customWidth="1" collapsed="1"/>
    <col min="2" max="2" width="21.42578125" style="1" customWidth="1" collapsed="1"/>
    <col min="3" max="4" width="16.28515625" style="1" customWidth="1" collapsed="1"/>
    <col min="5" max="5" width="17.140625" style="1" customWidth="1" collapsed="1"/>
    <col min="6" max="8" width="16.28515625" style="1" customWidth="1" collapsed="1"/>
    <col min="9" max="10" width="16.28515625" style="1" customWidth="1"/>
    <col min="11" max="12" width="19.42578125" style="1" customWidth="1"/>
    <col min="13" max="15" width="16.28515625" style="1" customWidth="1"/>
    <col min="16" max="17" width="17.42578125" style="1" customWidth="1"/>
    <col min="18" max="20" width="16.28515625" style="1" customWidth="1"/>
    <col min="21" max="16384" width="8.7109375" style="1"/>
  </cols>
  <sheetData>
    <row r="1" spans="1:20" ht="126" x14ac:dyDescent="0.25">
      <c r="A1" s="18" t="s">
        <v>93</v>
      </c>
      <c r="B1" s="18" t="s">
        <v>58</v>
      </c>
      <c r="C1" s="18" t="s">
        <v>59</v>
      </c>
      <c r="D1" s="18" t="s">
        <v>60</v>
      </c>
      <c r="E1" s="18" t="s">
        <v>61</v>
      </c>
      <c r="F1" s="18" t="s">
        <v>62</v>
      </c>
      <c r="G1" s="18" t="s">
        <v>63</v>
      </c>
      <c r="H1" s="19" t="s">
        <v>64</v>
      </c>
      <c r="I1" s="29" t="s">
        <v>65</v>
      </c>
      <c r="J1" s="29" t="s">
        <v>66</v>
      </c>
      <c r="K1" s="29" t="s">
        <v>67</v>
      </c>
      <c r="L1" s="29" t="s">
        <v>68</v>
      </c>
      <c r="M1" s="29" t="s">
        <v>69</v>
      </c>
      <c r="N1" s="29" t="s">
        <v>70</v>
      </c>
      <c r="O1" s="29" t="s">
        <v>71</v>
      </c>
      <c r="P1" s="29" t="s">
        <v>72</v>
      </c>
      <c r="Q1" s="29" t="s">
        <v>73</v>
      </c>
      <c r="R1" s="29" t="s">
        <v>74</v>
      </c>
      <c r="S1" s="29" t="s">
        <v>75</v>
      </c>
      <c r="T1" s="30" t="s">
        <v>53</v>
      </c>
    </row>
    <row r="2" spans="1:20" ht="20.100000000000001" customHeight="1" x14ac:dyDescent="0.25">
      <c r="A2" s="1" t="s">
        <v>0</v>
      </c>
      <c r="B2" s="31">
        <v>26526336</v>
      </c>
      <c r="C2" s="31">
        <v>227286</v>
      </c>
      <c r="D2" s="31">
        <v>46478</v>
      </c>
      <c r="E2" s="31">
        <v>2369998</v>
      </c>
      <c r="F2" s="31">
        <v>151051</v>
      </c>
      <c r="G2" s="31">
        <v>187616</v>
      </c>
      <c r="H2" s="31">
        <v>2043229</v>
      </c>
      <c r="I2" s="31">
        <v>4220124</v>
      </c>
      <c r="J2" s="31">
        <v>1313316</v>
      </c>
      <c r="K2" s="31">
        <v>1484838</v>
      </c>
      <c r="L2" s="31">
        <v>1055356</v>
      </c>
      <c r="M2" s="31">
        <v>1145488</v>
      </c>
      <c r="N2" s="31">
        <v>384499</v>
      </c>
      <c r="O2" s="31">
        <v>1745743</v>
      </c>
      <c r="P2" s="31">
        <v>1293788</v>
      </c>
      <c r="Q2" s="31">
        <v>1591614</v>
      </c>
      <c r="R2" s="31">
        <v>2628063</v>
      </c>
      <c r="S2" s="31">
        <v>3318464</v>
      </c>
      <c r="T2" s="31">
        <v>1319385</v>
      </c>
    </row>
    <row r="3" spans="1:20" x14ac:dyDescent="0.25">
      <c r="A3" s="1" t="s">
        <v>1</v>
      </c>
      <c r="B3" s="31">
        <v>4260723</v>
      </c>
      <c r="C3" s="31">
        <v>28582</v>
      </c>
      <c r="D3" s="31">
        <v>5832</v>
      </c>
      <c r="E3" s="31">
        <v>306391</v>
      </c>
      <c r="F3" s="31">
        <v>24500</v>
      </c>
      <c r="G3" s="31">
        <v>29749</v>
      </c>
      <c r="H3" s="31">
        <v>339761</v>
      </c>
      <c r="I3" s="31">
        <v>662860</v>
      </c>
      <c r="J3" s="31">
        <v>222795</v>
      </c>
      <c r="K3" s="31">
        <v>214329</v>
      </c>
      <c r="L3" s="31">
        <v>235081</v>
      </c>
      <c r="M3" s="31">
        <v>191566</v>
      </c>
      <c r="N3" s="31">
        <v>61133</v>
      </c>
      <c r="O3" s="31">
        <v>317787</v>
      </c>
      <c r="P3" s="31">
        <v>219830</v>
      </c>
      <c r="Q3" s="31">
        <v>255674</v>
      </c>
      <c r="R3" s="31">
        <v>432119</v>
      </c>
      <c r="S3" s="31">
        <v>495212</v>
      </c>
      <c r="T3" s="31">
        <v>217522</v>
      </c>
    </row>
    <row r="4" spans="1:20" ht="20.100000000000001" customHeight="1" x14ac:dyDescent="0.25">
      <c r="A4" s="13" t="s">
        <v>2</v>
      </c>
      <c r="B4" s="32">
        <v>688434</v>
      </c>
      <c r="C4" s="32">
        <v>7151</v>
      </c>
      <c r="D4" s="32">
        <v>610</v>
      </c>
      <c r="E4" s="32">
        <v>46349</v>
      </c>
      <c r="F4" s="32">
        <v>3966</v>
      </c>
      <c r="G4" s="32">
        <v>5357</v>
      </c>
      <c r="H4" s="32">
        <v>66876</v>
      </c>
      <c r="I4" s="32">
        <v>111960</v>
      </c>
      <c r="J4" s="32">
        <v>37834</v>
      </c>
      <c r="K4" s="32">
        <v>33912</v>
      </c>
      <c r="L4" s="32">
        <v>21272</v>
      </c>
      <c r="M4" s="32">
        <v>34447</v>
      </c>
      <c r="N4" s="32">
        <v>9455</v>
      </c>
      <c r="O4" s="32">
        <v>44006</v>
      </c>
      <c r="P4" s="32">
        <v>34981</v>
      </c>
      <c r="Q4" s="32">
        <v>42383</v>
      </c>
      <c r="R4" s="32">
        <v>70363</v>
      </c>
      <c r="S4" s="32">
        <v>84796</v>
      </c>
      <c r="T4" s="32">
        <v>32716</v>
      </c>
    </row>
    <row r="5" spans="1:20" ht="20.100000000000001" customHeight="1" x14ac:dyDescent="0.25">
      <c r="A5" s="1" t="s">
        <v>3</v>
      </c>
      <c r="B5" s="31">
        <v>57546</v>
      </c>
      <c r="C5" s="31">
        <v>951</v>
      </c>
      <c r="D5" s="31">
        <v>47</v>
      </c>
      <c r="E5" s="31">
        <v>4986</v>
      </c>
      <c r="F5" s="31">
        <v>382</v>
      </c>
      <c r="G5" s="31">
        <v>432</v>
      </c>
      <c r="H5" s="31">
        <v>5930</v>
      </c>
      <c r="I5" s="31">
        <v>9845</v>
      </c>
      <c r="J5" s="31">
        <v>3070</v>
      </c>
      <c r="K5" s="31">
        <v>2955</v>
      </c>
      <c r="L5" s="31">
        <v>1710</v>
      </c>
      <c r="M5" s="31">
        <v>1935</v>
      </c>
      <c r="N5" s="31">
        <v>650</v>
      </c>
      <c r="O5" s="31">
        <v>3519</v>
      </c>
      <c r="P5" s="31">
        <v>3155</v>
      </c>
      <c r="Q5" s="31">
        <v>2891</v>
      </c>
      <c r="R5" s="31">
        <v>5002</v>
      </c>
      <c r="S5" s="31">
        <v>7255</v>
      </c>
      <c r="T5" s="31">
        <v>2831</v>
      </c>
    </row>
    <row r="6" spans="1:20" x14ac:dyDescent="0.25">
      <c r="A6" s="1" t="s">
        <v>4</v>
      </c>
      <c r="B6" s="31">
        <v>65620</v>
      </c>
      <c r="C6" s="31">
        <v>545</v>
      </c>
      <c r="D6" s="31">
        <v>28</v>
      </c>
      <c r="E6" s="31">
        <v>3341</v>
      </c>
      <c r="F6" s="31">
        <v>209</v>
      </c>
      <c r="G6" s="31">
        <v>350</v>
      </c>
      <c r="H6" s="31">
        <v>5415</v>
      </c>
      <c r="I6" s="31">
        <v>11063</v>
      </c>
      <c r="J6" s="31">
        <v>2546</v>
      </c>
      <c r="K6" s="31">
        <v>4282</v>
      </c>
      <c r="L6" s="31">
        <v>1734</v>
      </c>
      <c r="M6" s="31">
        <v>1725</v>
      </c>
      <c r="N6" s="31">
        <v>778</v>
      </c>
      <c r="O6" s="31">
        <v>3810</v>
      </c>
      <c r="P6" s="31">
        <v>2569</v>
      </c>
      <c r="Q6" s="31">
        <v>3725</v>
      </c>
      <c r="R6" s="31">
        <v>10669</v>
      </c>
      <c r="S6" s="31">
        <v>9546</v>
      </c>
      <c r="T6" s="31">
        <v>3285</v>
      </c>
    </row>
    <row r="7" spans="1:20" x14ac:dyDescent="0.25">
      <c r="A7" s="1" t="s">
        <v>5</v>
      </c>
      <c r="B7" s="31">
        <v>49611</v>
      </c>
      <c r="C7" s="31">
        <v>106</v>
      </c>
      <c r="D7" s="31">
        <v>44</v>
      </c>
      <c r="E7" s="31">
        <v>3202</v>
      </c>
      <c r="F7" s="31">
        <v>252</v>
      </c>
      <c r="G7" s="31">
        <v>518</v>
      </c>
      <c r="H7" s="31">
        <v>5337</v>
      </c>
      <c r="I7" s="31">
        <v>8721</v>
      </c>
      <c r="J7" s="31">
        <v>3285</v>
      </c>
      <c r="K7" s="31">
        <v>2084</v>
      </c>
      <c r="L7" s="31">
        <v>1747</v>
      </c>
      <c r="M7" s="31">
        <v>2922</v>
      </c>
      <c r="N7" s="31">
        <v>733</v>
      </c>
      <c r="O7" s="31">
        <v>3005</v>
      </c>
      <c r="P7" s="31">
        <v>2515</v>
      </c>
      <c r="Q7" s="31">
        <v>3041</v>
      </c>
      <c r="R7" s="31">
        <v>4041</v>
      </c>
      <c r="S7" s="31">
        <v>5852</v>
      </c>
      <c r="T7" s="31">
        <v>2206</v>
      </c>
    </row>
    <row r="8" spans="1:20" x14ac:dyDescent="0.25">
      <c r="A8" s="1" t="s">
        <v>6</v>
      </c>
      <c r="B8" s="31">
        <v>50396</v>
      </c>
      <c r="C8" s="31">
        <v>641</v>
      </c>
      <c r="D8" s="31">
        <v>42</v>
      </c>
      <c r="E8" s="31">
        <v>2951</v>
      </c>
      <c r="F8" s="31">
        <v>211</v>
      </c>
      <c r="G8" s="31">
        <v>328</v>
      </c>
      <c r="H8" s="31">
        <v>4241</v>
      </c>
      <c r="I8" s="31">
        <v>7241</v>
      </c>
      <c r="J8" s="31">
        <v>5014</v>
      </c>
      <c r="K8" s="31">
        <v>2718</v>
      </c>
      <c r="L8" s="31">
        <v>826</v>
      </c>
      <c r="M8" s="31">
        <v>1209</v>
      </c>
      <c r="N8" s="31">
        <v>504</v>
      </c>
      <c r="O8" s="31">
        <v>2714</v>
      </c>
      <c r="P8" s="31">
        <v>2565</v>
      </c>
      <c r="Q8" s="31">
        <v>4444</v>
      </c>
      <c r="R8" s="31">
        <v>5202</v>
      </c>
      <c r="S8" s="31">
        <v>7179</v>
      </c>
      <c r="T8" s="31">
        <v>2366</v>
      </c>
    </row>
    <row r="9" spans="1:20" x14ac:dyDescent="0.25">
      <c r="A9" s="1" t="s">
        <v>7</v>
      </c>
      <c r="B9" s="31">
        <v>48280</v>
      </c>
      <c r="C9" s="31">
        <v>496</v>
      </c>
      <c r="D9" s="31">
        <v>39</v>
      </c>
      <c r="E9" s="31">
        <v>2497</v>
      </c>
      <c r="F9" s="31">
        <v>857</v>
      </c>
      <c r="G9" s="31">
        <v>429</v>
      </c>
      <c r="H9" s="31">
        <v>4671</v>
      </c>
      <c r="I9" s="31">
        <v>7431</v>
      </c>
      <c r="J9" s="31">
        <v>3102</v>
      </c>
      <c r="K9" s="31">
        <v>2886</v>
      </c>
      <c r="L9" s="31">
        <v>964</v>
      </c>
      <c r="M9" s="31">
        <v>2357</v>
      </c>
      <c r="N9" s="31">
        <v>529</v>
      </c>
      <c r="O9" s="31">
        <v>2134</v>
      </c>
      <c r="P9" s="31">
        <v>2946</v>
      </c>
      <c r="Q9" s="31">
        <v>3674</v>
      </c>
      <c r="R9" s="31">
        <v>4311</v>
      </c>
      <c r="S9" s="31">
        <v>6818</v>
      </c>
      <c r="T9" s="31">
        <v>2139</v>
      </c>
    </row>
    <row r="10" spans="1:20" x14ac:dyDescent="0.25">
      <c r="A10" s="1" t="s">
        <v>8</v>
      </c>
      <c r="B10" s="31">
        <v>47639</v>
      </c>
      <c r="C10" s="31">
        <v>392</v>
      </c>
      <c r="D10" s="31">
        <v>52</v>
      </c>
      <c r="E10" s="31">
        <v>3568</v>
      </c>
      <c r="F10" s="31">
        <v>301</v>
      </c>
      <c r="G10" s="31">
        <v>389</v>
      </c>
      <c r="H10" s="31">
        <v>5689</v>
      </c>
      <c r="I10" s="31">
        <v>8840</v>
      </c>
      <c r="J10" s="31">
        <v>3147</v>
      </c>
      <c r="K10" s="31">
        <v>2229</v>
      </c>
      <c r="L10" s="31">
        <v>1316</v>
      </c>
      <c r="M10" s="31">
        <v>2237</v>
      </c>
      <c r="N10" s="31">
        <v>675</v>
      </c>
      <c r="O10" s="31">
        <v>2468</v>
      </c>
      <c r="P10" s="31">
        <v>2586</v>
      </c>
      <c r="Q10" s="31">
        <v>2647</v>
      </c>
      <c r="R10" s="31">
        <v>4253</v>
      </c>
      <c r="S10" s="31">
        <v>4773</v>
      </c>
      <c r="T10" s="31">
        <v>2077</v>
      </c>
    </row>
    <row r="11" spans="1:20" x14ac:dyDescent="0.25">
      <c r="A11" s="1" t="s">
        <v>9</v>
      </c>
      <c r="B11" s="31">
        <v>78090</v>
      </c>
      <c r="C11" s="31">
        <v>1066</v>
      </c>
      <c r="D11" s="31">
        <v>61</v>
      </c>
      <c r="E11" s="31">
        <v>5163</v>
      </c>
      <c r="F11" s="31">
        <v>456</v>
      </c>
      <c r="G11" s="31">
        <v>688</v>
      </c>
      <c r="H11" s="31">
        <v>8308</v>
      </c>
      <c r="I11" s="31">
        <v>12733</v>
      </c>
      <c r="J11" s="31">
        <v>3798</v>
      </c>
      <c r="K11" s="31">
        <v>3600</v>
      </c>
      <c r="L11" s="31">
        <v>2579</v>
      </c>
      <c r="M11" s="31">
        <v>3775</v>
      </c>
      <c r="N11" s="31">
        <v>1073</v>
      </c>
      <c r="O11" s="31">
        <v>4890</v>
      </c>
      <c r="P11" s="31">
        <v>4178</v>
      </c>
      <c r="Q11" s="31">
        <v>6204</v>
      </c>
      <c r="R11" s="31">
        <v>6951</v>
      </c>
      <c r="S11" s="31">
        <v>9039</v>
      </c>
      <c r="T11" s="31">
        <v>3528</v>
      </c>
    </row>
    <row r="12" spans="1:20" x14ac:dyDescent="0.25">
      <c r="A12" s="1" t="s">
        <v>10</v>
      </c>
      <c r="B12" s="31">
        <v>56015</v>
      </c>
      <c r="C12" s="31">
        <v>435</v>
      </c>
      <c r="D12" s="31">
        <v>93</v>
      </c>
      <c r="E12" s="31">
        <v>3160</v>
      </c>
      <c r="F12" s="31">
        <v>214</v>
      </c>
      <c r="G12" s="31">
        <v>316</v>
      </c>
      <c r="H12" s="31">
        <v>5261</v>
      </c>
      <c r="I12" s="31">
        <v>8203</v>
      </c>
      <c r="J12" s="31">
        <v>2343</v>
      </c>
      <c r="K12" s="31">
        <v>2111</v>
      </c>
      <c r="L12" s="31">
        <v>2617</v>
      </c>
      <c r="M12" s="31">
        <v>4899</v>
      </c>
      <c r="N12" s="31">
        <v>1116</v>
      </c>
      <c r="O12" s="31">
        <v>5597</v>
      </c>
      <c r="P12" s="31">
        <v>2868</v>
      </c>
      <c r="Q12" s="31">
        <v>2889</v>
      </c>
      <c r="R12" s="31">
        <v>5523</v>
      </c>
      <c r="S12" s="31">
        <v>5371</v>
      </c>
      <c r="T12" s="31">
        <v>2999</v>
      </c>
    </row>
    <row r="13" spans="1:20" x14ac:dyDescent="0.25">
      <c r="A13" s="1" t="s">
        <v>11</v>
      </c>
      <c r="B13" s="31">
        <v>62810</v>
      </c>
      <c r="C13" s="31">
        <v>932</v>
      </c>
      <c r="D13" s="31">
        <v>45</v>
      </c>
      <c r="E13" s="31">
        <v>6495</v>
      </c>
      <c r="F13" s="31">
        <v>305</v>
      </c>
      <c r="G13" s="31">
        <v>666</v>
      </c>
      <c r="H13" s="31">
        <v>6677</v>
      </c>
      <c r="I13" s="31">
        <v>10356</v>
      </c>
      <c r="J13" s="31">
        <v>3939</v>
      </c>
      <c r="K13" s="31">
        <v>2795</v>
      </c>
      <c r="L13" s="31">
        <v>1409</v>
      </c>
      <c r="M13" s="31">
        <v>2220</v>
      </c>
      <c r="N13" s="31">
        <v>873</v>
      </c>
      <c r="O13" s="31">
        <v>3094</v>
      </c>
      <c r="P13" s="31">
        <v>3063</v>
      </c>
      <c r="Q13" s="31">
        <v>4468</v>
      </c>
      <c r="R13" s="31">
        <v>5960</v>
      </c>
      <c r="S13" s="31">
        <v>6826</v>
      </c>
      <c r="T13" s="31">
        <v>2687</v>
      </c>
    </row>
    <row r="14" spans="1:20" x14ac:dyDescent="0.25">
      <c r="A14" s="1" t="s">
        <v>12</v>
      </c>
      <c r="B14" s="31">
        <v>55200</v>
      </c>
      <c r="C14" s="31">
        <v>469</v>
      </c>
      <c r="D14" s="31">
        <v>19</v>
      </c>
      <c r="E14" s="31">
        <v>4120</v>
      </c>
      <c r="F14" s="31">
        <v>343</v>
      </c>
      <c r="G14" s="31">
        <v>356</v>
      </c>
      <c r="H14" s="31">
        <v>5210</v>
      </c>
      <c r="I14" s="31">
        <v>8950</v>
      </c>
      <c r="J14" s="31">
        <v>2738</v>
      </c>
      <c r="K14" s="31">
        <v>3200</v>
      </c>
      <c r="L14" s="31">
        <v>1050</v>
      </c>
      <c r="M14" s="31">
        <v>1537</v>
      </c>
      <c r="N14" s="31">
        <v>731</v>
      </c>
      <c r="O14" s="31">
        <v>2734</v>
      </c>
      <c r="P14" s="31">
        <v>2517</v>
      </c>
      <c r="Q14" s="31">
        <v>2870</v>
      </c>
      <c r="R14" s="31">
        <v>6533</v>
      </c>
      <c r="S14" s="31">
        <v>9059</v>
      </c>
      <c r="T14" s="31">
        <v>2764</v>
      </c>
    </row>
    <row r="15" spans="1:20" x14ac:dyDescent="0.25">
      <c r="A15" s="1" t="s">
        <v>13</v>
      </c>
      <c r="B15" s="31">
        <v>59993</v>
      </c>
      <c r="C15" s="31">
        <v>402</v>
      </c>
      <c r="D15" s="31">
        <v>77</v>
      </c>
      <c r="E15" s="31">
        <v>4070</v>
      </c>
      <c r="F15" s="31">
        <v>247</v>
      </c>
      <c r="G15" s="31">
        <v>635</v>
      </c>
      <c r="H15" s="31">
        <v>5685</v>
      </c>
      <c r="I15" s="31">
        <v>9643</v>
      </c>
      <c r="J15" s="31">
        <v>2850</v>
      </c>
      <c r="K15" s="31">
        <v>2408</v>
      </c>
      <c r="L15" s="31">
        <v>2367</v>
      </c>
      <c r="M15" s="31">
        <v>4286</v>
      </c>
      <c r="N15" s="31">
        <v>871</v>
      </c>
      <c r="O15" s="31">
        <v>4581</v>
      </c>
      <c r="P15" s="31">
        <v>3137</v>
      </c>
      <c r="Q15" s="31">
        <v>3384</v>
      </c>
      <c r="R15" s="31">
        <v>6153</v>
      </c>
      <c r="S15" s="31">
        <v>6288</v>
      </c>
      <c r="T15" s="31">
        <v>2909</v>
      </c>
    </row>
    <row r="16" spans="1:20" x14ac:dyDescent="0.25">
      <c r="A16" s="11" t="s">
        <v>14</v>
      </c>
      <c r="B16" s="31">
        <v>57234</v>
      </c>
      <c r="C16" s="31">
        <v>716</v>
      </c>
      <c r="D16" s="31">
        <v>63</v>
      </c>
      <c r="E16" s="31">
        <v>2796</v>
      </c>
      <c r="F16" s="31">
        <v>189</v>
      </c>
      <c r="G16" s="31">
        <v>250</v>
      </c>
      <c r="H16" s="31">
        <v>4452</v>
      </c>
      <c r="I16" s="31">
        <v>8934</v>
      </c>
      <c r="J16" s="31">
        <v>2002</v>
      </c>
      <c r="K16" s="31">
        <v>2644</v>
      </c>
      <c r="L16" s="31">
        <v>2953</v>
      </c>
      <c r="M16" s="31">
        <v>5345</v>
      </c>
      <c r="N16" s="31">
        <v>922</v>
      </c>
      <c r="O16" s="31">
        <v>5460</v>
      </c>
      <c r="P16" s="31">
        <v>2882</v>
      </c>
      <c r="Q16" s="31">
        <v>2146</v>
      </c>
      <c r="R16" s="31">
        <v>5765</v>
      </c>
      <c r="S16" s="31">
        <v>6790</v>
      </c>
      <c r="T16" s="31">
        <v>2925</v>
      </c>
    </row>
    <row r="17" spans="1:20" ht="20.100000000000001" customHeight="1" x14ac:dyDescent="0.25">
      <c r="A17" s="1" t="s">
        <v>15</v>
      </c>
      <c r="B17" s="33">
        <v>126689</v>
      </c>
      <c r="C17" s="33">
        <v>446</v>
      </c>
      <c r="D17" s="33">
        <v>83</v>
      </c>
      <c r="E17" s="33">
        <v>9603</v>
      </c>
      <c r="F17" s="33">
        <v>966</v>
      </c>
      <c r="G17" s="33">
        <v>1523</v>
      </c>
      <c r="H17" s="33">
        <v>13857</v>
      </c>
      <c r="I17" s="33">
        <v>22022</v>
      </c>
      <c r="J17" s="33">
        <v>7672</v>
      </c>
      <c r="K17" s="33">
        <v>5639</v>
      </c>
      <c r="L17" s="33">
        <v>3398</v>
      </c>
      <c r="M17" s="33">
        <v>6336</v>
      </c>
      <c r="N17" s="33">
        <v>1591</v>
      </c>
      <c r="O17" s="33">
        <v>5988</v>
      </c>
      <c r="P17" s="33">
        <v>6408</v>
      </c>
      <c r="Q17" s="33">
        <v>9688</v>
      </c>
      <c r="R17" s="33">
        <v>11215</v>
      </c>
      <c r="S17" s="33">
        <v>14754</v>
      </c>
      <c r="T17" s="33">
        <v>5500</v>
      </c>
    </row>
    <row r="18" spans="1:20" ht="24.95" customHeight="1" x14ac:dyDescent="0.25">
      <c r="A18" s="22" t="s">
        <v>57</v>
      </c>
      <c r="B18" s="23"/>
      <c r="C18" s="23"/>
      <c r="D18" s="23"/>
      <c r="E18" s="23"/>
      <c r="F18" s="23"/>
      <c r="G18" s="23"/>
      <c r="H18" s="23"/>
    </row>
    <row r="19" spans="1:20" ht="126" x14ac:dyDescent="0.25">
      <c r="A19" s="18" t="s">
        <v>94</v>
      </c>
      <c r="B19" s="18" t="s">
        <v>58</v>
      </c>
      <c r="C19" s="18" t="s">
        <v>59</v>
      </c>
      <c r="D19" s="18" t="s">
        <v>60</v>
      </c>
      <c r="E19" s="18" t="s">
        <v>61</v>
      </c>
      <c r="F19" s="18" t="s">
        <v>62</v>
      </c>
      <c r="G19" s="18" t="s">
        <v>63</v>
      </c>
      <c r="H19" s="19" t="s">
        <v>64</v>
      </c>
      <c r="I19" s="29" t="s">
        <v>65</v>
      </c>
      <c r="J19" s="29" t="s">
        <v>66</v>
      </c>
      <c r="K19" s="29" t="s">
        <v>67</v>
      </c>
      <c r="L19" s="29" t="s">
        <v>68</v>
      </c>
      <c r="M19" s="29" t="s">
        <v>69</v>
      </c>
      <c r="N19" s="29" t="s">
        <v>70</v>
      </c>
      <c r="O19" s="29" t="s">
        <v>71</v>
      </c>
      <c r="P19" s="29" t="s">
        <v>72</v>
      </c>
      <c r="Q19" s="29" t="s">
        <v>73</v>
      </c>
      <c r="R19" s="29" t="s">
        <v>74</v>
      </c>
      <c r="S19" s="29" t="s">
        <v>75</v>
      </c>
      <c r="T19" s="30" t="s">
        <v>53</v>
      </c>
    </row>
    <row r="20" spans="1:20" ht="20.100000000000001" customHeight="1" x14ac:dyDescent="0.25">
      <c r="A20" s="1" t="s">
        <v>0</v>
      </c>
      <c r="B20" s="15">
        <f>B2/$B2</f>
        <v>1</v>
      </c>
      <c r="C20" s="34">
        <v>9.0000000000000011E-3</v>
      </c>
      <c r="D20" s="34">
        <v>2E-3</v>
      </c>
      <c r="E20" s="34">
        <v>8.900000000000001E-2</v>
      </c>
      <c r="F20" s="34">
        <v>6.0000000000000001E-3</v>
      </c>
      <c r="G20" s="34">
        <v>6.9999999999999993E-3</v>
      </c>
      <c r="H20" s="35">
        <v>7.6999999999999999E-2</v>
      </c>
      <c r="I20" s="35">
        <v>0.159</v>
      </c>
      <c r="J20" s="35">
        <v>0.05</v>
      </c>
      <c r="K20" s="35">
        <v>5.5999999999999994E-2</v>
      </c>
      <c r="L20" s="35">
        <v>0.04</v>
      </c>
      <c r="M20" s="35">
        <v>4.2999999999999997E-2</v>
      </c>
      <c r="N20" s="35">
        <v>1.3999999999999999E-2</v>
      </c>
      <c r="O20" s="35">
        <v>6.6000000000000003E-2</v>
      </c>
      <c r="P20" s="35">
        <v>4.9000000000000002E-2</v>
      </c>
      <c r="Q20" s="35">
        <v>0.06</v>
      </c>
      <c r="R20" s="35">
        <v>9.9000000000000005E-2</v>
      </c>
      <c r="S20" s="35">
        <v>0.125</v>
      </c>
      <c r="T20" s="24">
        <v>0.05</v>
      </c>
    </row>
    <row r="21" spans="1:20" x14ac:dyDescent="0.25">
      <c r="A21" s="1" t="s">
        <v>1</v>
      </c>
      <c r="B21" s="16">
        <f t="shared" ref="B21:B35" si="0">B3/$B3</f>
        <v>1</v>
      </c>
      <c r="C21" s="34">
        <v>6.9999999999999993E-3</v>
      </c>
      <c r="D21" s="34">
        <v>1E-3</v>
      </c>
      <c r="E21" s="34">
        <v>7.2000000000000008E-2</v>
      </c>
      <c r="F21" s="34">
        <v>6.0000000000000001E-3</v>
      </c>
      <c r="G21" s="34">
        <v>6.9999999999999993E-3</v>
      </c>
      <c r="H21" s="36">
        <v>0.08</v>
      </c>
      <c r="I21" s="36">
        <v>0.156</v>
      </c>
      <c r="J21" s="36">
        <v>5.2000000000000005E-2</v>
      </c>
      <c r="K21" s="36">
        <v>0.05</v>
      </c>
      <c r="L21" s="36">
        <v>5.5E-2</v>
      </c>
      <c r="M21" s="36">
        <v>4.4999999999999998E-2</v>
      </c>
      <c r="N21" s="36">
        <v>1.3999999999999999E-2</v>
      </c>
      <c r="O21" s="36">
        <v>7.4999999999999997E-2</v>
      </c>
      <c r="P21" s="36">
        <v>5.2000000000000005E-2</v>
      </c>
      <c r="Q21" s="36">
        <v>0.06</v>
      </c>
      <c r="R21" s="36">
        <v>0.10099999999999999</v>
      </c>
      <c r="S21" s="36">
        <v>0.11599999999999999</v>
      </c>
      <c r="T21" s="25">
        <v>5.0999999999999997E-2</v>
      </c>
    </row>
    <row r="22" spans="1:20" ht="20.100000000000001" customHeight="1" x14ac:dyDescent="0.25">
      <c r="A22" s="13" t="s">
        <v>2</v>
      </c>
      <c r="B22" s="17">
        <f t="shared" si="0"/>
        <v>1</v>
      </c>
      <c r="C22" s="37">
        <v>0.01</v>
      </c>
      <c r="D22" s="37">
        <v>1E-3</v>
      </c>
      <c r="E22" s="37">
        <v>6.7000000000000004E-2</v>
      </c>
      <c r="F22" s="37">
        <v>6.0000000000000001E-3</v>
      </c>
      <c r="G22" s="37">
        <v>8.0000000000000002E-3</v>
      </c>
      <c r="H22" s="38">
        <v>9.6999999999999989E-2</v>
      </c>
      <c r="I22" s="38">
        <v>0.16300000000000001</v>
      </c>
      <c r="J22" s="38">
        <v>5.5E-2</v>
      </c>
      <c r="K22" s="38">
        <v>4.9000000000000002E-2</v>
      </c>
      <c r="L22" s="38">
        <v>3.1E-2</v>
      </c>
      <c r="M22" s="38">
        <v>0.05</v>
      </c>
      <c r="N22" s="38">
        <v>1.3999999999999999E-2</v>
      </c>
      <c r="O22" s="38">
        <v>6.4000000000000001E-2</v>
      </c>
      <c r="P22" s="38">
        <v>5.0999999999999997E-2</v>
      </c>
      <c r="Q22" s="38">
        <v>6.2E-2</v>
      </c>
      <c r="R22" s="38">
        <v>0.10199999999999999</v>
      </c>
      <c r="S22" s="38">
        <v>0.12300000000000001</v>
      </c>
      <c r="T22" s="26">
        <v>4.8000000000000001E-2</v>
      </c>
    </row>
    <row r="23" spans="1:20" ht="20.100000000000001" customHeight="1" x14ac:dyDescent="0.25">
      <c r="A23" s="1" t="s">
        <v>3</v>
      </c>
      <c r="B23" s="16">
        <f t="shared" si="0"/>
        <v>1</v>
      </c>
      <c r="C23" s="34">
        <v>1.7000000000000001E-2</v>
      </c>
      <c r="D23" s="34">
        <v>1E-3</v>
      </c>
      <c r="E23" s="34">
        <v>8.6999999999999994E-2</v>
      </c>
      <c r="F23" s="34">
        <v>6.9999999999999993E-3</v>
      </c>
      <c r="G23" s="34">
        <v>8.0000000000000002E-3</v>
      </c>
      <c r="H23" s="36">
        <v>0.10300000000000001</v>
      </c>
      <c r="I23" s="36">
        <v>0.17100000000000001</v>
      </c>
      <c r="J23" s="36">
        <v>5.2999999999999999E-2</v>
      </c>
      <c r="K23" s="36">
        <v>5.0999999999999997E-2</v>
      </c>
      <c r="L23" s="36">
        <v>0.03</v>
      </c>
      <c r="M23" s="36">
        <v>3.4000000000000002E-2</v>
      </c>
      <c r="N23" s="36">
        <v>1.1000000000000001E-2</v>
      </c>
      <c r="O23" s="36">
        <v>6.0999999999999999E-2</v>
      </c>
      <c r="P23" s="36">
        <v>5.5E-2</v>
      </c>
      <c r="Q23" s="36">
        <v>0.05</v>
      </c>
      <c r="R23" s="36">
        <v>8.6999999999999994E-2</v>
      </c>
      <c r="S23" s="36">
        <v>0.126</v>
      </c>
      <c r="T23" s="25">
        <v>4.9000000000000002E-2</v>
      </c>
    </row>
    <row r="24" spans="1:20" x14ac:dyDescent="0.25">
      <c r="A24" s="1" t="s">
        <v>4</v>
      </c>
      <c r="B24" s="16">
        <f t="shared" si="0"/>
        <v>1</v>
      </c>
      <c r="C24" s="34">
        <v>8.0000000000000002E-3</v>
      </c>
      <c r="D24" s="34">
        <v>0</v>
      </c>
      <c r="E24" s="34">
        <v>5.0999999999999997E-2</v>
      </c>
      <c r="F24" s="34">
        <v>3.0000000000000001E-3</v>
      </c>
      <c r="G24" s="34">
        <v>5.0000000000000001E-3</v>
      </c>
      <c r="H24" s="36">
        <v>8.3000000000000004E-2</v>
      </c>
      <c r="I24" s="36">
        <v>0.16899999999999998</v>
      </c>
      <c r="J24" s="36">
        <v>3.9E-2</v>
      </c>
      <c r="K24" s="36">
        <v>6.5000000000000002E-2</v>
      </c>
      <c r="L24" s="36">
        <v>2.6000000000000002E-2</v>
      </c>
      <c r="M24" s="36">
        <v>2.6000000000000002E-2</v>
      </c>
      <c r="N24" s="36">
        <v>1.2E-2</v>
      </c>
      <c r="O24" s="36">
        <v>5.7999999999999996E-2</v>
      </c>
      <c r="P24" s="36">
        <v>3.9E-2</v>
      </c>
      <c r="Q24" s="36">
        <v>5.7000000000000002E-2</v>
      </c>
      <c r="R24" s="36">
        <v>0.16300000000000001</v>
      </c>
      <c r="S24" s="36">
        <v>0.14499999999999999</v>
      </c>
      <c r="T24" s="25">
        <v>0.05</v>
      </c>
    </row>
    <row r="25" spans="1:20" x14ac:dyDescent="0.25">
      <c r="A25" s="1" t="s">
        <v>5</v>
      </c>
      <c r="B25" s="16">
        <f t="shared" si="0"/>
        <v>1</v>
      </c>
      <c r="C25" s="34">
        <v>2E-3</v>
      </c>
      <c r="D25" s="34">
        <v>1E-3</v>
      </c>
      <c r="E25" s="34">
        <v>6.5000000000000002E-2</v>
      </c>
      <c r="F25" s="34">
        <v>5.0000000000000001E-3</v>
      </c>
      <c r="G25" s="34">
        <v>0.01</v>
      </c>
      <c r="H25" s="36">
        <v>0.10800000000000001</v>
      </c>
      <c r="I25" s="36">
        <v>0.17600000000000002</v>
      </c>
      <c r="J25" s="36">
        <v>6.6000000000000003E-2</v>
      </c>
      <c r="K25" s="36">
        <v>4.2000000000000003E-2</v>
      </c>
      <c r="L25" s="36">
        <v>3.5000000000000003E-2</v>
      </c>
      <c r="M25" s="36">
        <v>5.9000000000000004E-2</v>
      </c>
      <c r="N25" s="36">
        <v>1.4999999999999999E-2</v>
      </c>
      <c r="O25" s="36">
        <v>6.0999999999999999E-2</v>
      </c>
      <c r="P25" s="36">
        <v>5.0999999999999997E-2</v>
      </c>
      <c r="Q25" s="36">
        <v>6.0999999999999999E-2</v>
      </c>
      <c r="R25" s="36">
        <v>8.1000000000000003E-2</v>
      </c>
      <c r="S25" s="36">
        <v>0.11800000000000001</v>
      </c>
      <c r="T25" s="25">
        <v>4.4000000000000004E-2</v>
      </c>
    </row>
    <row r="26" spans="1:20" x14ac:dyDescent="0.25">
      <c r="A26" s="1" t="s">
        <v>6</v>
      </c>
      <c r="B26" s="16">
        <f t="shared" si="0"/>
        <v>1</v>
      </c>
      <c r="C26" s="34">
        <v>1.3000000000000001E-2</v>
      </c>
      <c r="D26" s="34">
        <v>1E-3</v>
      </c>
      <c r="E26" s="34">
        <v>5.9000000000000004E-2</v>
      </c>
      <c r="F26" s="34">
        <v>4.0000000000000001E-3</v>
      </c>
      <c r="G26" s="34">
        <v>6.9999999999999993E-3</v>
      </c>
      <c r="H26" s="36">
        <v>8.4000000000000005E-2</v>
      </c>
      <c r="I26" s="36">
        <v>0.14400000000000002</v>
      </c>
      <c r="J26" s="36">
        <v>9.9000000000000005E-2</v>
      </c>
      <c r="K26" s="36">
        <v>5.4000000000000006E-2</v>
      </c>
      <c r="L26" s="36">
        <v>1.6E-2</v>
      </c>
      <c r="M26" s="36">
        <v>2.4E-2</v>
      </c>
      <c r="N26" s="36">
        <v>0.01</v>
      </c>
      <c r="O26" s="36">
        <v>5.4000000000000006E-2</v>
      </c>
      <c r="P26" s="36">
        <v>5.0999999999999997E-2</v>
      </c>
      <c r="Q26" s="36">
        <v>8.8000000000000009E-2</v>
      </c>
      <c r="R26" s="36">
        <v>0.10300000000000001</v>
      </c>
      <c r="S26" s="36">
        <v>0.14199999999999999</v>
      </c>
      <c r="T26" s="25">
        <v>4.7E-2</v>
      </c>
    </row>
    <row r="27" spans="1:20" x14ac:dyDescent="0.25">
      <c r="A27" s="1" t="s">
        <v>7</v>
      </c>
      <c r="B27" s="16">
        <f t="shared" si="0"/>
        <v>1</v>
      </c>
      <c r="C27" s="34">
        <v>0.01</v>
      </c>
      <c r="D27" s="34">
        <v>1E-3</v>
      </c>
      <c r="E27" s="34">
        <v>5.2000000000000005E-2</v>
      </c>
      <c r="F27" s="34">
        <v>1.8000000000000002E-2</v>
      </c>
      <c r="G27" s="34">
        <v>9.0000000000000011E-3</v>
      </c>
      <c r="H27" s="36">
        <v>9.6999999999999989E-2</v>
      </c>
      <c r="I27" s="36">
        <v>0.154</v>
      </c>
      <c r="J27" s="36">
        <v>6.4000000000000001E-2</v>
      </c>
      <c r="K27" s="36">
        <v>0.06</v>
      </c>
      <c r="L27" s="36">
        <v>0.02</v>
      </c>
      <c r="M27" s="36">
        <v>4.9000000000000002E-2</v>
      </c>
      <c r="N27" s="36">
        <v>1.1000000000000001E-2</v>
      </c>
      <c r="O27" s="36">
        <v>4.4000000000000004E-2</v>
      </c>
      <c r="P27" s="36">
        <v>6.0999999999999999E-2</v>
      </c>
      <c r="Q27" s="36">
        <v>7.5999999999999998E-2</v>
      </c>
      <c r="R27" s="36">
        <v>8.900000000000001E-2</v>
      </c>
      <c r="S27" s="36">
        <v>0.14099999999999999</v>
      </c>
      <c r="T27" s="25">
        <v>4.4000000000000004E-2</v>
      </c>
    </row>
    <row r="28" spans="1:20" x14ac:dyDescent="0.25">
      <c r="A28" s="1" t="s">
        <v>8</v>
      </c>
      <c r="B28" s="16">
        <f t="shared" si="0"/>
        <v>1</v>
      </c>
      <c r="C28" s="34">
        <v>8.0000000000000002E-3</v>
      </c>
      <c r="D28" s="34">
        <v>1E-3</v>
      </c>
      <c r="E28" s="34">
        <v>7.4999999999999997E-2</v>
      </c>
      <c r="F28" s="34">
        <v>6.0000000000000001E-3</v>
      </c>
      <c r="G28" s="34">
        <v>8.0000000000000002E-3</v>
      </c>
      <c r="H28" s="36">
        <v>0.11900000000000001</v>
      </c>
      <c r="I28" s="36">
        <v>0.18600000000000003</v>
      </c>
      <c r="J28" s="36">
        <v>6.6000000000000003E-2</v>
      </c>
      <c r="K28" s="36">
        <v>4.7E-2</v>
      </c>
      <c r="L28" s="36">
        <v>2.7999999999999997E-2</v>
      </c>
      <c r="M28" s="36">
        <v>4.7E-2</v>
      </c>
      <c r="N28" s="36">
        <v>1.3999999999999999E-2</v>
      </c>
      <c r="O28" s="36">
        <v>5.2000000000000005E-2</v>
      </c>
      <c r="P28" s="36">
        <v>5.4000000000000006E-2</v>
      </c>
      <c r="Q28" s="36">
        <v>5.5999999999999994E-2</v>
      </c>
      <c r="R28" s="36">
        <v>8.900000000000001E-2</v>
      </c>
      <c r="S28" s="36">
        <v>0.1</v>
      </c>
      <c r="T28" s="25">
        <v>4.4000000000000004E-2</v>
      </c>
    </row>
    <row r="29" spans="1:20" x14ac:dyDescent="0.25">
      <c r="A29" s="1" t="s">
        <v>9</v>
      </c>
      <c r="B29" s="16">
        <f t="shared" si="0"/>
        <v>1</v>
      </c>
      <c r="C29" s="34">
        <v>1.3999999999999999E-2</v>
      </c>
      <c r="D29" s="34">
        <v>1E-3</v>
      </c>
      <c r="E29" s="34">
        <v>6.6000000000000003E-2</v>
      </c>
      <c r="F29" s="34">
        <v>6.0000000000000001E-3</v>
      </c>
      <c r="G29" s="34">
        <v>9.0000000000000011E-3</v>
      </c>
      <c r="H29" s="36">
        <v>0.106</v>
      </c>
      <c r="I29" s="36">
        <v>0.16300000000000001</v>
      </c>
      <c r="J29" s="36">
        <v>4.9000000000000002E-2</v>
      </c>
      <c r="K29" s="36">
        <v>4.5999999999999999E-2</v>
      </c>
      <c r="L29" s="36">
        <v>3.3000000000000002E-2</v>
      </c>
      <c r="M29" s="36">
        <v>4.8000000000000001E-2</v>
      </c>
      <c r="N29" s="36">
        <v>1.3999999999999999E-2</v>
      </c>
      <c r="O29" s="36">
        <v>6.3E-2</v>
      </c>
      <c r="P29" s="36">
        <v>5.4000000000000006E-2</v>
      </c>
      <c r="Q29" s="36">
        <v>7.9000000000000001E-2</v>
      </c>
      <c r="R29" s="36">
        <v>8.900000000000001E-2</v>
      </c>
      <c r="S29" s="36">
        <v>0.11599999999999999</v>
      </c>
      <c r="T29" s="25">
        <v>4.4999999999999998E-2</v>
      </c>
    </row>
    <row r="30" spans="1:20" x14ac:dyDescent="0.25">
      <c r="A30" s="1" t="s">
        <v>10</v>
      </c>
      <c r="B30" s="16">
        <f t="shared" si="0"/>
        <v>1</v>
      </c>
      <c r="C30" s="34">
        <v>8.0000000000000002E-3</v>
      </c>
      <c r="D30" s="34">
        <v>2E-3</v>
      </c>
      <c r="E30" s="34">
        <v>5.5999999999999994E-2</v>
      </c>
      <c r="F30" s="34">
        <v>4.0000000000000001E-3</v>
      </c>
      <c r="G30" s="34">
        <v>6.0000000000000001E-3</v>
      </c>
      <c r="H30" s="36">
        <v>9.4E-2</v>
      </c>
      <c r="I30" s="36">
        <v>0.14599999999999999</v>
      </c>
      <c r="J30" s="36">
        <v>4.2000000000000003E-2</v>
      </c>
      <c r="K30" s="36">
        <v>3.7999999999999999E-2</v>
      </c>
      <c r="L30" s="36">
        <v>4.7E-2</v>
      </c>
      <c r="M30" s="36">
        <v>8.6999999999999994E-2</v>
      </c>
      <c r="N30" s="36">
        <v>0.02</v>
      </c>
      <c r="O30" s="36">
        <v>0.1</v>
      </c>
      <c r="P30" s="36">
        <v>5.0999999999999997E-2</v>
      </c>
      <c r="Q30" s="36">
        <v>5.2000000000000005E-2</v>
      </c>
      <c r="R30" s="36">
        <v>9.9000000000000005E-2</v>
      </c>
      <c r="S30" s="36">
        <v>9.6000000000000002E-2</v>
      </c>
      <c r="T30" s="25">
        <v>5.4000000000000006E-2</v>
      </c>
    </row>
    <row r="31" spans="1:20" x14ac:dyDescent="0.25">
      <c r="A31" s="1" t="s">
        <v>11</v>
      </c>
      <c r="B31" s="16">
        <f t="shared" si="0"/>
        <v>1</v>
      </c>
      <c r="C31" s="34">
        <v>1.4999999999999999E-2</v>
      </c>
      <c r="D31" s="34">
        <v>1E-3</v>
      </c>
      <c r="E31" s="34">
        <v>0.10300000000000001</v>
      </c>
      <c r="F31" s="34">
        <v>5.0000000000000001E-3</v>
      </c>
      <c r="G31" s="34">
        <v>1.1000000000000001E-2</v>
      </c>
      <c r="H31" s="36">
        <v>0.106</v>
      </c>
      <c r="I31" s="36">
        <v>0.16500000000000001</v>
      </c>
      <c r="J31" s="36">
        <v>6.3E-2</v>
      </c>
      <c r="K31" s="36">
        <v>4.4000000000000004E-2</v>
      </c>
      <c r="L31" s="36">
        <v>2.2000000000000002E-2</v>
      </c>
      <c r="M31" s="36">
        <v>3.5000000000000003E-2</v>
      </c>
      <c r="N31" s="36">
        <v>1.3999999999999999E-2</v>
      </c>
      <c r="O31" s="36">
        <v>4.9000000000000002E-2</v>
      </c>
      <c r="P31" s="36">
        <v>4.9000000000000002E-2</v>
      </c>
      <c r="Q31" s="36">
        <v>7.0999999999999994E-2</v>
      </c>
      <c r="R31" s="36">
        <v>9.5000000000000001E-2</v>
      </c>
      <c r="S31" s="36">
        <v>0.109</v>
      </c>
      <c r="T31" s="25">
        <v>4.2999999999999997E-2</v>
      </c>
    </row>
    <row r="32" spans="1:20" x14ac:dyDescent="0.25">
      <c r="A32" s="1" t="s">
        <v>12</v>
      </c>
      <c r="B32" s="16">
        <f t="shared" si="0"/>
        <v>1</v>
      </c>
      <c r="C32" s="34">
        <v>8.0000000000000002E-3</v>
      </c>
      <c r="D32" s="34">
        <v>0</v>
      </c>
      <c r="E32" s="34">
        <v>7.4999999999999997E-2</v>
      </c>
      <c r="F32" s="34">
        <v>6.0000000000000001E-3</v>
      </c>
      <c r="G32" s="34">
        <v>6.0000000000000001E-3</v>
      </c>
      <c r="H32" s="36">
        <v>9.4E-2</v>
      </c>
      <c r="I32" s="36">
        <v>0.16200000000000001</v>
      </c>
      <c r="J32" s="36">
        <v>0.05</v>
      </c>
      <c r="K32" s="36">
        <v>5.7999999999999996E-2</v>
      </c>
      <c r="L32" s="36">
        <v>1.9E-2</v>
      </c>
      <c r="M32" s="36">
        <v>2.7999999999999997E-2</v>
      </c>
      <c r="N32" s="36">
        <v>1.3000000000000001E-2</v>
      </c>
      <c r="O32" s="36">
        <v>0.05</v>
      </c>
      <c r="P32" s="36">
        <v>4.5999999999999999E-2</v>
      </c>
      <c r="Q32" s="36">
        <v>5.2000000000000005E-2</v>
      </c>
      <c r="R32" s="36">
        <v>0.11800000000000001</v>
      </c>
      <c r="S32" s="36">
        <v>0.16399999999999998</v>
      </c>
      <c r="T32" s="25">
        <v>0.05</v>
      </c>
    </row>
    <row r="33" spans="1:20" x14ac:dyDescent="0.25">
      <c r="A33" s="1" t="s">
        <v>13</v>
      </c>
      <c r="B33" s="16">
        <f t="shared" si="0"/>
        <v>1</v>
      </c>
      <c r="C33" s="34">
        <v>6.9999999999999993E-3</v>
      </c>
      <c r="D33" s="34">
        <v>1E-3</v>
      </c>
      <c r="E33" s="34">
        <v>6.8000000000000005E-2</v>
      </c>
      <c r="F33" s="34">
        <v>4.0000000000000001E-3</v>
      </c>
      <c r="G33" s="34">
        <v>1.1000000000000001E-2</v>
      </c>
      <c r="H33" s="36">
        <v>9.5000000000000001E-2</v>
      </c>
      <c r="I33" s="36">
        <v>0.161</v>
      </c>
      <c r="J33" s="36">
        <v>4.8000000000000001E-2</v>
      </c>
      <c r="K33" s="36">
        <v>0.04</v>
      </c>
      <c r="L33" s="36">
        <v>3.9E-2</v>
      </c>
      <c r="M33" s="36">
        <v>7.0999999999999994E-2</v>
      </c>
      <c r="N33" s="36">
        <v>1.4999999999999999E-2</v>
      </c>
      <c r="O33" s="36">
        <v>7.5999999999999998E-2</v>
      </c>
      <c r="P33" s="36">
        <v>5.2000000000000005E-2</v>
      </c>
      <c r="Q33" s="36">
        <v>5.5999999999999994E-2</v>
      </c>
      <c r="R33" s="36">
        <v>0.10300000000000001</v>
      </c>
      <c r="S33" s="36">
        <v>0.105</v>
      </c>
      <c r="T33" s="25">
        <v>4.8000000000000001E-2</v>
      </c>
    </row>
    <row r="34" spans="1:20" x14ac:dyDescent="0.25">
      <c r="A34" s="11" t="s">
        <v>14</v>
      </c>
      <c r="B34" s="16">
        <f t="shared" si="0"/>
        <v>1</v>
      </c>
      <c r="C34" s="34">
        <v>1.3000000000000001E-2</v>
      </c>
      <c r="D34" s="34">
        <v>1E-3</v>
      </c>
      <c r="E34" s="34">
        <v>4.9000000000000002E-2</v>
      </c>
      <c r="F34" s="34">
        <v>3.0000000000000001E-3</v>
      </c>
      <c r="G34" s="34">
        <v>4.0000000000000001E-3</v>
      </c>
      <c r="H34" s="36">
        <v>7.8E-2</v>
      </c>
      <c r="I34" s="36">
        <v>0.156</v>
      </c>
      <c r="J34" s="36">
        <v>3.5000000000000003E-2</v>
      </c>
      <c r="K34" s="36">
        <v>4.5999999999999999E-2</v>
      </c>
      <c r="L34" s="36">
        <v>5.2000000000000005E-2</v>
      </c>
      <c r="M34" s="36">
        <v>9.3000000000000013E-2</v>
      </c>
      <c r="N34" s="36">
        <v>1.6E-2</v>
      </c>
      <c r="O34" s="36">
        <v>9.5000000000000001E-2</v>
      </c>
      <c r="P34" s="36">
        <v>0.05</v>
      </c>
      <c r="Q34" s="36">
        <v>3.7000000000000005E-2</v>
      </c>
      <c r="R34" s="36">
        <v>0.10099999999999999</v>
      </c>
      <c r="S34" s="36">
        <v>0.11900000000000001</v>
      </c>
      <c r="T34" s="25">
        <v>5.0999999999999997E-2</v>
      </c>
    </row>
    <row r="35" spans="1:20" ht="20.100000000000001" customHeight="1" x14ac:dyDescent="0.25">
      <c r="A35" s="1" t="s">
        <v>15</v>
      </c>
      <c r="B35" s="15">
        <f t="shared" si="0"/>
        <v>1</v>
      </c>
      <c r="C35" s="39">
        <v>4.0000000000000001E-3</v>
      </c>
      <c r="D35" s="39">
        <v>1E-3</v>
      </c>
      <c r="E35" s="39">
        <v>7.5999999999999998E-2</v>
      </c>
      <c r="F35" s="39">
        <v>8.0000000000000002E-3</v>
      </c>
      <c r="G35" s="39">
        <v>1.2E-2</v>
      </c>
      <c r="H35" s="35">
        <v>0.109</v>
      </c>
      <c r="I35" s="35">
        <v>0.17399999999999999</v>
      </c>
      <c r="J35" s="35">
        <v>6.0999999999999999E-2</v>
      </c>
      <c r="K35" s="35">
        <v>4.4999999999999998E-2</v>
      </c>
      <c r="L35" s="35">
        <v>2.7000000000000003E-2</v>
      </c>
      <c r="M35" s="35">
        <v>0.05</v>
      </c>
      <c r="N35" s="35">
        <v>1.3000000000000001E-2</v>
      </c>
      <c r="O35" s="35">
        <v>4.7E-2</v>
      </c>
      <c r="P35" s="35">
        <v>5.0999999999999997E-2</v>
      </c>
      <c r="Q35" s="35">
        <v>7.5999999999999998E-2</v>
      </c>
      <c r="R35" s="35">
        <v>8.900000000000001E-2</v>
      </c>
      <c r="S35" s="35">
        <v>0.11599999999999999</v>
      </c>
      <c r="T35" s="24">
        <v>4.2999999999999997E-2</v>
      </c>
    </row>
    <row r="36" spans="1:20" ht="24.95" customHeight="1" x14ac:dyDescent="0.25">
      <c r="A36" s="22" t="s">
        <v>57</v>
      </c>
      <c r="B36" s="20"/>
      <c r="C36" s="20"/>
      <c r="D36" s="20"/>
      <c r="E36" s="20"/>
      <c r="F36" s="20"/>
      <c r="G36" s="20"/>
      <c r="H36" s="20"/>
    </row>
    <row r="37" spans="1:20" x14ac:dyDescent="0.25">
      <c r="A37" s="8" t="s">
        <v>29</v>
      </c>
    </row>
  </sheetData>
  <phoneticPr fontId="12" type="noConversion"/>
  <hyperlinks>
    <hyperlink ref="A37" location="Contents!A1" display="Go back to contents" xr:uid="{525FBD35-31D8-44BF-B7B7-AF0AD78EAB9D}"/>
  </hyperlink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AC83-F196-47E1-B4D8-E2A01F3A6A8E}">
  <dimension ref="A1:Q37"/>
  <sheetViews>
    <sheetView showGridLines="0" workbookViewId="0"/>
  </sheetViews>
  <sheetFormatPr defaultColWidth="8.7109375" defaultRowHeight="15.75" x14ac:dyDescent="0.25"/>
  <cols>
    <col min="1" max="1" width="26.140625" style="1" customWidth="1" collapsed="1"/>
    <col min="2" max="2" width="18.28515625" style="1" customWidth="1" collapsed="1"/>
    <col min="3" max="5" width="16.28515625" style="1" customWidth="1" collapsed="1"/>
    <col min="6" max="6" width="17.140625" style="1" customWidth="1" collapsed="1"/>
    <col min="7" max="8" width="16.28515625" style="1" customWidth="1" collapsed="1"/>
    <col min="9" max="10" width="16.28515625" style="1" customWidth="1"/>
    <col min="11" max="11" width="20.5703125" style="1" customWidth="1"/>
    <col min="12" max="14" width="17" style="1" customWidth="1"/>
    <col min="15" max="17" width="16.28515625" style="1" customWidth="1"/>
    <col min="18" max="16384" width="8.7109375" style="1"/>
  </cols>
  <sheetData>
    <row r="1" spans="1:17" ht="94.5" x14ac:dyDescent="0.25">
      <c r="A1" s="18" t="s">
        <v>95</v>
      </c>
      <c r="B1" s="18" t="s">
        <v>76</v>
      </c>
      <c r="C1" s="18" t="s">
        <v>77</v>
      </c>
      <c r="D1" s="18" t="s">
        <v>78</v>
      </c>
      <c r="E1" s="18" t="s">
        <v>79</v>
      </c>
      <c r="F1" s="18" t="s">
        <v>80</v>
      </c>
      <c r="G1" s="18" t="s">
        <v>81</v>
      </c>
      <c r="H1" s="19" t="s">
        <v>82</v>
      </c>
      <c r="I1" s="29" t="s">
        <v>83</v>
      </c>
      <c r="J1" s="29" t="s">
        <v>84</v>
      </c>
      <c r="K1" s="29" t="s">
        <v>85</v>
      </c>
      <c r="L1" s="29" t="s">
        <v>86</v>
      </c>
      <c r="M1" s="29" t="s">
        <v>87</v>
      </c>
      <c r="N1" s="29" t="s">
        <v>88</v>
      </c>
      <c r="O1" s="29" t="s">
        <v>89</v>
      </c>
      <c r="P1" s="29" t="s">
        <v>90</v>
      </c>
      <c r="Q1" s="30" t="s">
        <v>91</v>
      </c>
    </row>
    <row r="2" spans="1:17" ht="20.100000000000001" customHeight="1" x14ac:dyDescent="0.25">
      <c r="A2" s="1" t="s">
        <v>0</v>
      </c>
      <c r="B2" s="31">
        <v>23627754</v>
      </c>
      <c r="C2" s="31">
        <v>355242</v>
      </c>
      <c r="D2" s="31">
        <v>5770</v>
      </c>
      <c r="E2" s="31">
        <v>59391</v>
      </c>
      <c r="F2" s="31">
        <v>3534146</v>
      </c>
      <c r="G2" s="31">
        <v>171695</v>
      </c>
      <c r="H2" s="31">
        <v>1600059</v>
      </c>
      <c r="I2" s="31">
        <v>3975371</v>
      </c>
      <c r="J2" s="31">
        <v>1125429</v>
      </c>
      <c r="K2" s="31">
        <v>1655384</v>
      </c>
      <c r="L2" s="31">
        <v>1117011</v>
      </c>
      <c r="M2" s="31">
        <v>3065284</v>
      </c>
      <c r="N2" s="31">
        <v>1351471</v>
      </c>
      <c r="O2" s="31">
        <v>1832881</v>
      </c>
      <c r="P2" s="31">
        <v>2554943</v>
      </c>
      <c r="Q2" s="10">
        <v>1223677</v>
      </c>
    </row>
    <row r="3" spans="1:17" x14ac:dyDescent="0.25">
      <c r="A3" s="1" t="s">
        <v>1</v>
      </c>
      <c r="B3" s="31">
        <v>3888756</v>
      </c>
      <c r="C3" s="31">
        <v>56287</v>
      </c>
      <c r="D3" s="31">
        <v>831</v>
      </c>
      <c r="E3" s="31">
        <v>7163</v>
      </c>
      <c r="F3" s="31">
        <v>471634</v>
      </c>
      <c r="G3" s="31">
        <v>28177</v>
      </c>
      <c r="H3" s="31">
        <v>277314</v>
      </c>
      <c r="I3" s="31">
        <v>635792</v>
      </c>
      <c r="J3" s="31">
        <v>167134</v>
      </c>
      <c r="K3" s="31">
        <v>316408</v>
      </c>
      <c r="L3" s="31">
        <v>198074</v>
      </c>
      <c r="M3" s="31">
        <v>606110</v>
      </c>
      <c r="N3" s="31">
        <v>230684</v>
      </c>
      <c r="O3" s="31">
        <v>305155</v>
      </c>
      <c r="P3" s="31">
        <v>382289</v>
      </c>
      <c r="Q3" s="10">
        <v>205704</v>
      </c>
    </row>
    <row r="4" spans="1:17" ht="20.100000000000001" customHeight="1" x14ac:dyDescent="0.25">
      <c r="A4" s="13" t="s">
        <v>2</v>
      </c>
      <c r="B4" s="32">
        <v>609288</v>
      </c>
      <c r="C4" s="32">
        <v>11090</v>
      </c>
      <c r="D4" s="32">
        <v>151</v>
      </c>
      <c r="E4" s="32">
        <v>1014</v>
      </c>
      <c r="F4" s="32">
        <v>74319</v>
      </c>
      <c r="G4" s="32">
        <v>4254</v>
      </c>
      <c r="H4" s="32">
        <v>52971</v>
      </c>
      <c r="I4" s="32">
        <v>104641</v>
      </c>
      <c r="J4" s="32">
        <v>25802</v>
      </c>
      <c r="K4" s="32">
        <v>49915</v>
      </c>
      <c r="L4" s="32">
        <v>33063</v>
      </c>
      <c r="M4" s="32">
        <v>72667</v>
      </c>
      <c r="N4" s="32">
        <v>35478</v>
      </c>
      <c r="O4" s="32">
        <v>49239</v>
      </c>
      <c r="P4" s="32">
        <v>64400</v>
      </c>
      <c r="Q4" s="14">
        <v>30284</v>
      </c>
    </row>
    <row r="5" spans="1:17" ht="20.100000000000001" customHeight="1" x14ac:dyDescent="0.25">
      <c r="A5" s="1" t="s">
        <v>3</v>
      </c>
      <c r="B5" s="31">
        <v>48872</v>
      </c>
      <c r="C5" s="31">
        <v>1410</v>
      </c>
      <c r="D5" s="31">
        <v>8</v>
      </c>
      <c r="E5" s="31">
        <v>71</v>
      </c>
      <c r="F5" s="31">
        <v>6783</v>
      </c>
      <c r="G5" s="31">
        <v>357</v>
      </c>
      <c r="H5" s="31">
        <v>4586</v>
      </c>
      <c r="I5" s="31">
        <v>8851</v>
      </c>
      <c r="J5" s="31">
        <v>2166</v>
      </c>
      <c r="K5" s="31">
        <v>3689</v>
      </c>
      <c r="L5" s="31">
        <v>2108</v>
      </c>
      <c r="M5" s="31">
        <v>5698</v>
      </c>
      <c r="N5" s="31">
        <v>2242</v>
      </c>
      <c r="O5" s="31">
        <v>3401</v>
      </c>
      <c r="P5" s="31">
        <v>5302</v>
      </c>
      <c r="Q5" s="10">
        <v>2200</v>
      </c>
    </row>
    <row r="6" spans="1:17" x14ac:dyDescent="0.25">
      <c r="A6" s="1" t="s">
        <v>4</v>
      </c>
      <c r="B6" s="31">
        <v>57035</v>
      </c>
      <c r="C6" s="31">
        <v>957</v>
      </c>
      <c r="D6" s="31">
        <v>22</v>
      </c>
      <c r="E6" s="31">
        <v>59</v>
      </c>
      <c r="F6" s="31">
        <v>5374</v>
      </c>
      <c r="G6" s="31">
        <v>220</v>
      </c>
      <c r="H6" s="31">
        <v>4485</v>
      </c>
      <c r="I6" s="31">
        <v>10315</v>
      </c>
      <c r="J6" s="31">
        <v>3004</v>
      </c>
      <c r="K6" s="31">
        <v>3811</v>
      </c>
      <c r="L6" s="31">
        <v>1704</v>
      </c>
      <c r="M6" s="31">
        <v>5647</v>
      </c>
      <c r="N6" s="31">
        <v>3389</v>
      </c>
      <c r="O6" s="31">
        <v>7392</v>
      </c>
      <c r="P6" s="31">
        <v>7768</v>
      </c>
      <c r="Q6" s="10">
        <v>2888</v>
      </c>
    </row>
    <row r="7" spans="1:17" x14ac:dyDescent="0.25">
      <c r="A7" s="1" t="s">
        <v>5</v>
      </c>
      <c r="B7" s="31">
        <v>42255</v>
      </c>
      <c r="C7" s="31">
        <v>340</v>
      </c>
      <c r="D7" s="31">
        <v>0</v>
      </c>
      <c r="E7" s="31">
        <v>64</v>
      </c>
      <c r="F7" s="31">
        <v>5579</v>
      </c>
      <c r="G7" s="31">
        <v>267</v>
      </c>
      <c r="H7" s="31">
        <v>3986</v>
      </c>
      <c r="I7" s="31">
        <v>7917</v>
      </c>
      <c r="J7" s="31">
        <v>1329</v>
      </c>
      <c r="K7" s="31">
        <v>3665</v>
      </c>
      <c r="L7" s="31">
        <v>2860</v>
      </c>
      <c r="M7" s="31">
        <v>5015</v>
      </c>
      <c r="N7" s="31">
        <v>2314</v>
      </c>
      <c r="O7" s="31">
        <v>2714</v>
      </c>
      <c r="P7" s="31">
        <v>4290</v>
      </c>
      <c r="Q7" s="10">
        <v>1915</v>
      </c>
    </row>
    <row r="8" spans="1:17" x14ac:dyDescent="0.25">
      <c r="A8" s="1" t="s">
        <v>6</v>
      </c>
      <c r="B8" s="31">
        <v>45040</v>
      </c>
      <c r="C8" s="31">
        <v>1149</v>
      </c>
      <c r="D8" s="31">
        <v>12</v>
      </c>
      <c r="E8" s="31">
        <v>36</v>
      </c>
      <c r="F8" s="31">
        <v>4438</v>
      </c>
      <c r="G8" s="31">
        <v>218</v>
      </c>
      <c r="H8" s="31">
        <v>3303</v>
      </c>
      <c r="I8" s="31">
        <v>6386</v>
      </c>
      <c r="J8" s="31">
        <v>2191</v>
      </c>
      <c r="K8" s="31">
        <v>7209</v>
      </c>
      <c r="L8" s="31">
        <v>984</v>
      </c>
      <c r="M8" s="31">
        <v>4148</v>
      </c>
      <c r="N8" s="31">
        <v>4243</v>
      </c>
      <c r="O8" s="31">
        <v>3548</v>
      </c>
      <c r="P8" s="31">
        <v>5300</v>
      </c>
      <c r="Q8" s="10">
        <v>1875</v>
      </c>
    </row>
    <row r="9" spans="1:17" x14ac:dyDescent="0.25">
      <c r="A9" s="1" t="s">
        <v>7</v>
      </c>
      <c r="B9" s="31">
        <v>41815</v>
      </c>
      <c r="C9" s="31">
        <v>738</v>
      </c>
      <c r="D9" s="31">
        <v>32</v>
      </c>
      <c r="E9" s="31">
        <v>60</v>
      </c>
      <c r="F9" s="31">
        <v>3901</v>
      </c>
      <c r="G9" s="31">
        <v>957</v>
      </c>
      <c r="H9" s="31">
        <v>3754</v>
      </c>
      <c r="I9" s="31">
        <v>6424</v>
      </c>
      <c r="J9" s="31">
        <v>2279</v>
      </c>
      <c r="K9" s="31">
        <v>4569</v>
      </c>
      <c r="L9" s="31">
        <v>1895</v>
      </c>
      <c r="M9" s="31">
        <v>3777</v>
      </c>
      <c r="N9" s="31">
        <v>3365</v>
      </c>
      <c r="O9" s="31">
        <v>3262</v>
      </c>
      <c r="P9" s="31">
        <v>5053</v>
      </c>
      <c r="Q9" s="10">
        <v>1749</v>
      </c>
    </row>
    <row r="10" spans="1:17" x14ac:dyDescent="0.25">
      <c r="A10" s="1" t="s">
        <v>8</v>
      </c>
      <c r="B10" s="31">
        <v>43958</v>
      </c>
      <c r="C10" s="31">
        <v>462</v>
      </c>
      <c r="D10" s="31">
        <v>0</v>
      </c>
      <c r="E10" s="31">
        <v>111</v>
      </c>
      <c r="F10" s="31">
        <v>6390</v>
      </c>
      <c r="G10" s="31">
        <v>337</v>
      </c>
      <c r="H10" s="31">
        <v>4557</v>
      </c>
      <c r="I10" s="31">
        <v>8301</v>
      </c>
      <c r="J10" s="31">
        <v>1580</v>
      </c>
      <c r="K10" s="31">
        <v>3624</v>
      </c>
      <c r="L10" s="31">
        <v>2452</v>
      </c>
      <c r="M10" s="31">
        <v>5003</v>
      </c>
      <c r="N10" s="31">
        <v>2205</v>
      </c>
      <c r="O10" s="31">
        <v>3179</v>
      </c>
      <c r="P10" s="31">
        <v>3639</v>
      </c>
      <c r="Q10" s="10">
        <v>2118</v>
      </c>
    </row>
    <row r="11" spans="1:17" x14ac:dyDescent="0.25">
      <c r="A11" s="1" t="s">
        <v>9</v>
      </c>
      <c r="B11" s="31">
        <v>69471</v>
      </c>
      <c r="C11" s="31">
        <v>1284</v>
      </c>
      <c r="D11" s="31">
        <v>14</v>
      </c>
      <c r="E11" s="31">
        <v>104</v>
      </c>
      <c r="F11" s="31">
        <v>7970</v>
      </c>
      <c r="G11" s="31">
        <v>536</v>
      </c>
      <c r="H11" s="31">
        <v>6594</v>
      </c>
      <c r="I11" s="31">
        <v>12431</v>
      </c>
      <c r="J11" s="31">
        <v>2867</v>
      </c>
      <c r="K11" s="31">
        <v>4491</v>
      </c>
      <c r="L11" s="31">
        <v>4185</v>
      </c>
      <c r="M11" s="31">
        <v>9123</v>
      </c>
      <c r="N11" s="31">
        <v>4694</v>
      </c>
      <c r="O11" s="31">
        <v>4923</v>
      </c>
      <c r="P11" s="31">
        <v>6711</v>
      </c>
      <c r="Q11" s="10">
        <v>3544</v>
      </c>
    </row>
    <row r="12" spans="1:17" x14ac:dyDescent="0.25">
      <c r="A12" s="1" t="s">
        <v>10</v>
      </c>
      <c r="B12" s="31">
        <v>52028</v>
      </c>
      <c r="C12" s="31">
        <v>991</v>
      </c>
      <c r="D12" s="31">
        <v>0</v>
      </c>
      <c r="E12" s="31">
        <v>160</v>
      </c>
      <c r="F12" s="31">
        <v>5664</v>
      </c>
      <c r="G12" s="31">
        <v>230</v>
      </c>
      <c r="H12" s="31">
        <v>4113</v>
      </c>
      <c r="I12" s="31">
        <v>8457</v>
      </c>
      <c r="J12" s="31">
        <v>1750</v>
      </c>
      <c r="K12" s="31">
        <v>3444</v>
      </c>
      <c r="L12" s="31">
        <v>4647</v>
      </c>
      <c r="M12" s="31">
        <v>8486</v>
      </c>
      <c r="N12" s="31">
        <v>2582</v>
      </c>
      <c r="O12" s="31">
        <v>4058</v>
      </c>
      <c r="P12" s="31">
        <v>4366</v>
      </c>
      <c r="Q12" s="10">
        <v>3080</v>
      </c>
    </row>
    <row r="13" spans="1:17" x14ac:dyDescent="0.25">
      <c r="A13" s="1" t="s">
        <v>11</v>
      </c>
      <c r="B13" s="31">
        <v>55712</v>
      </c>
      <c r="C13" s="31">
        <v>1129</v>
      </c>
      <c r="D13" s="31">
        <v>9</v>
      </c>
      <c r="E13" s="31">
        <v>79</v>
      </c>
      <c r="F13" s="31">
        <v>9336</v>
      </c>
      <c r="G13" s="31">
        <v>286</v>
      </c>
      <c r="H13" s="31">
        <v>5285</v>
      </c>
      <c r="I13" s="31">
        <v>9922</v>
      </c>
      <c r="J13" s="31">
        <v>2134</v>
      </c>
      <c r="K13" s="31">
        <v>4458</v>
      </c>
      <c r="L13" s="31">
        <v>2233</v>
      </c>
      <c r="M13" s="31">
        <v>6139</v>
      </c>
      <c r="N13" s="31">
        <v>3499</v>
      </c>
      <c r="O13" s="31">
        <v>3849</v>
      </c>
      <c r="P13" s="31">
        <v>4802</v>
      </c>
      <c r="Q13" s="10">
        <v>2552</v>
      </c>
    </row>
    <row r="14" spans="1:17" x14ac:dyDescent="0.25">
      <c r="A14" s="1" t="s">
        <v>12</v>
      </c>
      <c r="B14" s="31">
        <v>49197</v>
      </c>
      <c r="C14" s="31">
        <v>701</v>
      </c>
      <c r="D14" s="31">
        <v>38</v>
      </c>
      <c r="E14" s="31">
        <v>36</v>
      </c>
      <c r="F14" s="31">
        <v>6879</v>
      </c>
      <c r="G14" s="31">
        <v>247</v>
      </c>
      <c r="H14" s="31">
        <v>4288</v>
      </c>
      <c r="I14" s="31">
        <v>8117</v>
      </c>
      <c r="J14" s="31">
        <v>2731</v>
      </c>
      <c r="K14" s="31">
        <v>3864</v>
      </c>
      <c r="L14" s="31">
        <v>1026</v>
      </c>
      <c r="M14" s="31">
        <v>4428</v>
      </c>
      <c r="N14" s="31">
        <v>2506</v>
      </c>
      <c r="O14" s="31">
        <v>4770</v>
      </c>
      <c r="P14" s="31">
        <v>6911</v>
      </c>
      <c r="Q14" s="10">
        <v>2655</v>
      </c>
    </row>
    <row r="15" spans="1:17" x14ac:dyDescent="0.25">
      <c r="A15" s="1" t="s">
        <v>13</v>
      </c>
      <c r="B15" s="31">
        <v>53036</v>
      </c>
      <c r="C15" s="31">
        <v>837</v>
      </c>
      <c r="D15" s="31">
        <v>0</v>
      </c>
      <c r="E15" s="31">
        <v>147</v>
      </c>
      <c r="F15" s="31">
        <v>6970</v>
      </c>
      <c r="G15" s="31">
        <v>352</v>
      </c>
      <c r="H15" s="31">
        <v>4409</v>
      </c>
      <c r="I15" s="31">
        <v>9316</v>
      </c>
      <c r="J15" s="31">
        <v>1881</v>
      </c>
      <c r="K15" s="31">
        <v>3841</v>
      </c>
      <c r="L15" s="31">
        <v>4013</v>
      </c>
      <c r="M15" s="31">
        <v>7274</v>
      </c>
      <c r="N15" s="31">
        <v>2507</v>
      </c>
      <c r="O15" s="31">
        <v>4031</v>
      </c>
      <c r="P15" s="31">
        <v>4662</v>
      </c>
      <c r="Q15" s="10">
        <v>2796</v>
      </c>
    </row>
    <row r="16" spans="1:17" x14ac:dyDescent="0.25">
      <c r="A16" s="11" t="s">
        <v>14</v>
      </c>
      <c r="B16" s="31">
        <v>50864</v>
      </c>
      <c r="C16" s="31">
        <v>1092</v>
      </c>
      <c r="D16" s="31">
        <v>11</v>
      </c>
      <c r="E16" s="31">
        <v>87</v>
      </c>
      <c r="F16" s="31">
        <v>5035</v>
      </c>
      <c r="G16" s="31">
        <v>247</v>
      </c>
      <c r="H16" s="31">
        <v>3611</v>
      </c>
      <c r="I16" s="31">
        <v>8204</v>
      </c>
      <c r="J16" s="31">
        <v>1890</v>
      </c>
      <c r="K16" s="31">
        <v>3250</v>
      </c>
      <c r="L16" s="31">
        <v>4956</v>
      </c>
      <c r="M16" s="31">
        <v>7929</v>
      </c>
      <c r="N16" s="31">
        <v>1932</v>
      </c>
      <c r="O16" s="31">
        <v>4112</v>
      </c>
      <c r="P16" s="31">
        <v>5596</v>
      </c>
      <c r="Q16" s="10">
        <v>2912</v>
      </c>
    </row>
    <row r="17" spans="1:17" ht="20.100000000000001" customHeight="1" x14ac:dyDescent="0.25">
      <c r="A17" s="40" t="s">
        <v>15</v>
      </c>
      <c r="B17" s="53">
        <v>119260</v>
      </c>
      <c r="C17" s="53">
        <v>888</v>
      </c>
      <c r="D17" s="53">
        <v>10</v>
      </c>
      <c r="E17" s="53">
        <v>170</v>
      </c>
      <c r="F17" s="53">
        <v>15715</v>
      </c>
      <c r="G17" s="53">
        <v>1231</v>
      </c>
      <c r="H17" s="53">
        <v>12056</v>
      </c>
      <c r="I17" s="53">
        <v>21387</v>
      </c>
      <c r="J17" s="53">
        <v>4324</v>
      </c>
      <c r="K17" s="53">
        <v>9740</v>
      </c>
      <c r="L17" s="53">
        <v>7598</v>
      </c>
      <c r="M17" s="53">
        <v>13178</v>
      </c>
      <c r="N17" s="53">
        <v>8268</v>
      </c>
      <c r="O17" s="53">
        <v>8143</v>
      </c>
      <c r="P17" s="53">
        <v>10708</v>
      </c>
      <c r="Q17" s="41">
        <v>5844</v>
      </c>
    </row>
    <row r="18" spans="1:17" ht="24.95" customHeight="1" x14ac:dyDescent="0.25">
      <c r="A18" s="27" t="s">
        <v>92</v>
      </c>
      <c r="B18" s="10"/>
      <c r="C18" s="10"/>
      <c r="D18" s="10"/>
      <c r="E18" s="10"/>
      <c r="F18" s="10"/>
      <c r="G18" s="10"/>
      <c r="H18" s="10"/>
      <c r="I18" s="28"/>
      <c r="J18" s="42"/>
      <c r="K18" s="42"/>
      <c r="L18" s="42"/>
      <c r="M18" s="42"/>
      <c r="N18" s="42"/>
      <c r="O18" s="42"/>
      <c r="P18" s="42"/>
      <c r="Q18" s="42"/>
    </row>
    <row r="19" spans="1:17" ht="94.5" x14ac:dyDescent="0.25">
      <c r="A19" s="18" t="s">
        <v>96</v>
      </c>
      <c r="B19" s="18" t="s">
        <v>76</v>
      </c>
      <c r="C19" s="18" t="s">
        <v>77</v>
      </c>
      <c r="D19" s="18" t="s">
        <v>78</v>
      </c>
      <c r="E19" s="18" t="s">
        <v>79</v>
      </c>
      <c r="F19" s="18" t="s">
        <v>80</v>
      </c>
      <c r="G19" s="18" t="s">
        <v>81</v>
      </c>
      <c r="H19" s="19" t="s">
        <v>82</v>
      </c>
      <c r="I19" s="19" t="s">
        <v>83</v>
      </c>
      <c r="J19" s="19" t="s">
        <v>84</v>
      </c>
      <c r="K19" s="19" t="s">
        <v>85</v>
      </c>
      <c r="L19" s="19" t="s">
        <v>86</v>
      </c>
      <c r="M19" s="19" t="s">
        <v>87</v>
      </c>
      <c r="N19" s="19" t="s">
        <v>88</v>
      </c>
      <c r="O19" s="19" t="s">
        <v>89</v>
      </c>
      <c r="P19" s="19" t="s">
        <v>90</v>
      </c>
      <c r="Q19" s="19" t="s">
        <v>91</v>
      </c>
    </row>
    <row r="20" spans="1:17" ht="20.100000000000001" customHeight="1" x14ac:dyDescent="0.25">
      <c r="A20" s="1" t="s">
        <v>0</v>
      </c>
      <c r="B20" s="15">
        <f>B2/$B2</f>
        <v>1</v>
      </c>
      <c r="C20" s="58">
        <v>1.4999999999999999E-2</v>
      </c>
      <c r="D20" s="58">
        <v>0</v>
      </c>
      <c r="E20" s="58">
        <v>3.0000000000000001E-3</v>
      </c>
      <c r="F20" s="58">
        <v>0.15</v>
      </c>
      <c r="G20" s="58">
        <v>6.9999999999999993E-3</v>
      </c>
      <c r="H20" s="58">
        <v>6.8000000000000005E-2</v>
      </c>
      <c r="I20" s="58">
        <v>0.16800000000000001</v>
      </c>
      <c r="J20" s="58">
        <v>4.8000000000000001E-2</v>
      </c>
      <c r="K20" s="58">
        <v>7.0000000000000007E-2</v>
      </c>
      <c r="L20" s="58">
        <v>4.7E-2</v>
      </c>
      <c r="M20" s="58">
        <v>0.13</v>
      </c>
      <c r="N20" s="58">
        <v>5.7000000000000002E-2</v>
      </c>
      <c r="O20" s="58">
        <v>7.8E-2</v>
      </c>
      <c r="P20" s="58">
        <v>0.10800000000000001</v>
      </c>
      <c r="Q20" s="24">
        <v>5.2000000000000005E-2</v>
      </c>
    </row>
    <row r="21" spans="1:17" x14ac:dyDescent="0.25">
      <c r="A21" s="1" t="s">
        <v>1</v>
      </c>
      <c r="B21" s="16">
        <f t="shared" ref="B21:Q35" si="0">B3/$B3</f>
        <v>1</v>
      </c>
      <c r="C21" s="54">
        <v>1.3999999999999999E-2</v>
      </c>
      <c r="D21" s="54">
        <v>0</v>
      </c>
      <c r="E21" s="54">
        <v>2E-3</v>
      </c>
      <c r="F21" s="54">
        <v>0.121</v>
      </c>
      <c r="G21" s="54">
        <v>6.9999999999999993E-3</v>
      </c>
      <c r="H21" s="54">
        <v>7.0999999999999994E-2</v>
      </c>
      <c r="I21" s="54">
        <v>0.16300000000000001</v>
      </c>
      <c r="J21" s="54">
        <v>4.2999999999999997E-2</v>
      </c>
      <c r="K21" s="54">
        <v>8.1000000000000003E-2</v>
      </c>
      <c r="L21" s="54">
        <v>5.0999999999999997E-2</v>
      </c>
      <c r="M21" s="54">
        <v>0.156</v>
      </c>
      <c r="N21" s="54">
        <v>5.9000000000000004E-2</v>
      </c>
      <c r="O21" s="54">
        <v>7.8E-2</v>
      </c>
      <c r="P21" s="54">
        <v>9.8000000000000004E-2</v>
      </c>
      <c r="Q21" s="25">
        <v>5.2999999999999999E-2</v>
      </c>
    </row>
    <row r="22" spans="1:17" ht="20.100000000000001" customHeight="1" x14ac:dyDescent="0.25">
      <c r="A22" s="13" t="s">
        <v>2</v>
      </c>
      <c r="B22" s="17">
        <f t="shared" si="0"/>
        <v>1</v>
      </c>
      <c r="C22" s="59">
        <v>1.8000000000000002E-2</v>
      </c>
      <c r="D22" s="59">
        <v>0</v>
      </c>
      <c r="E22" s="59">
        <v>2E-3</v>
      </c>
      <c r="F22" s="59">
        <v>0.122</v>
      </c>
      <c r="G22" s="59">
        <v>6.9999999999999993E-3</v>
      </c>
      <c r="H22" s="59">
        <v>8.6999999999999994E-2</v>
      </c>
      <c r="I22" s="59">
        <v>0.17199999999999999</v>
      </c>
      <c r="J22" s="59">
        <v>4.2000000000000003E-2</v>
      </c>
      <c r="K22" s="59">
        <v>8.199999999999999E-2</v>
      </c>
      <c r="L22" s="59">
        <v>5.4000000000000006E-2</v>
      </c>
      <c r="M22" s="59">
        <v>0.11900000000000001</v>
      </c>
      <c r="N22" s="59">
        <v>5.7999999999999996E-2</v>
      </c>
      <c r="O22" s="59">
        <v>8.1000000000000003E-2</v>
      </c>
      <c r="P22" s="59">
        <v>0.106</v>
      </c>
      <c r="Q22" s="26">
        <v>0.05</v>
      </c>
    </row>
    <row r="23" spans="1:17" ht="20.100000000000001" customHeight="1" x14ac:dyDescent="0.25">
      <c r="A23" s="1" t="s">
        <v>3</v>
      </c>
      <c r="B23" s="16">
        <f t="shared" si="0"/>
        <v>1</v>
      </c>
      <c r="C23" s="54">
        <v>2.8999999999999998E-2</v>
      </c>
      <c r="D23" s="54">
        <v>0</v>
      </c>
      <c r="E23" s="54">
        <v>1E-3</v>
      </c>
      <c r="F23" s="54">
        <v>0.13900000000000001</v>
      </c>
      <c r="G23" s="54">
        <v>6.9999999999999993E-3</v>
      </c>
      <c r="H23" s="54">
        <v>9.4E-2</v>
      </c>
      <c r="I23" s="54">
        <v>0.18100000000000002</v>
      </c>
      <c r="J23" s="54">
        <v>4.4000000000000004E-2</v>
      </c>
      <c r="K23" s="54">
        <v>7.4999999999999997E-2</v>
      </c>
      <c r="L23" s="54">
        <v>4.2999999999999997E-2</v>
      </c>
      <c r="M23" s="54">
        <v>0.11699999999999999</v>
      </c>
      <c r="N23" s="54">
        <v>4.5999999999999999E-2</v>
      </c>
      <c r="O23" s="54">
        <v>7.0000000000000007E-2</v>
      </c>
      <c r="P23" s="54">
        <v>0.10800000000000001</v>
      </c>
      <c r="Q23" s="25">
        <v>4.4999999999999998E-2</v>
      </c>
    </row>
    <row r="24" spans="1:17" x14ac:dyDescent="0.25">
      <c r="A24" s="1" t="s">
        <v>4</v>
      </c>
      <c r="B24" s="16">
        <f t="shared" si="0"/>
        <v>1</v>
      </c>
      <c r="C24" s="54">
        <v>1.7000000000000001E-2</v>
      </c>
      <c r="D24" s="54">
        <v>0</v>
      </c>
      <c r="E24" s="54">
        <v>1E-3</v>
      </c>
      <c r="F24" s="54">
        <v>9.4E-2</v>
      </c>
      <c r="G24" s="54">
        <v>4.0000000000000001E-3</v>
      </c>
      <c r="H24" s="54">
        <v>7.9000000000000001E-2</v>
      </c>
      <c r="I24" s="54">
        <v>0.18100000000000002</v>
      </c>
      <c r="J24" s="54">
        <v>5.2999999999999999E-2</v>
      </c>
      <c r="K24" s="54">
        <v>6.7000000000000004E-2</v>
      </c>
      <c r="L24" s="54">
        <v>0.03</v>
      </c>
      <c r="M24" s="54">
        <v>9.9000000000000005E-2</v>
      </c>
      <c r="N24" s="54">
        <v>5.9000000000000004E-2</v>
      </c>
      <c r="O24" s="54">
        <v>0.13</v>
      </c>
      <c r="P24" s="54">
        <v>0.13600000000000001</v>
      </c>
      <c r="Q24" s="25">
        <v>5.0999999999999997E-2</v>
      </c>
    </row>
    <row r="25" spans="1:17" x14ac:dyDescent="0.25">
      <c r="A25" s="1" t="s">
        <v>5</v>
      </c>
      <c r="B25" s="16">
        <f t="shared" si="0"/>
        <v>1</v>
      </c>
      <c r="C25" s="54">
        <v>8.0000000000000002E-3</v>
      </c>
      <c r="D25" s="54">
        <v>0</v>
      </c>
      <c r="E25" s="54">
        <v>2E-3</v>
      </c>
      <c r="F25" s="54">
        <v>0.13200000000000001</v>
      </c>
      <c r="G25" s="54">
        <v>6.0000000000000001E-3</v>
      </c>
      <c r="H25" s="54">
        <v>9.4E-2</v>
      </c>
      <c r="I25" s="54">
        <v>0.187</v>
      </c>
      <c r="J25" s="54">
        <v>3.1E-2</v>
      </c>
      <c r="K25" s="54">
        <v>8.6999999999999994E-2</v>
      </c>
      <c r="L25" s="54">
        <v>6.8000000000000005E-2</v>
      </c>
      <c r="M25" s="54">
        <v>0.11900000000000001</v>
      </c>
      <c r="N25" s="54">
        <v>5.5E-2</v>
      </c>
      <c r="O25" s="54">
        <v>6.4000000000000001E-2</v>
      </c>
      <c r="P25" s="54">
        <v>0.10199999999999999</v>
      </c>
      <c r="Q25" s="25">
        <v>4.4999999999999998E-2</v>
      </c>
    </row>
    <row r="26" spans="1:17" x14ac:dyDescent="0.25">
      <c r="A26" s="1" t="s">
        <v>6</v>
      </c>
      <c r="B26" s="16">
        <f t="shared" si="0"/>
        <v>1</v>
      </c>
      <c r="C26" s="54">
        <v>2.6000000000000002E-2</v>
      </c>
      <c r="D26" s="54">
        <v>0</v>
      </c>
      <c r="E26" s="54">
        <v>1E-3</v>
      </c>
      <c r="F26" s="54">
        <v>9.9000000000000005E-2</v>
      </c>
      <c r="G26" s="54">
        <v>5.0000000000000001E-3</v>
      </c>
      <c r="H26" s="54">
        <v>7.2999999999999995E-2</v>
      </c>
      <c r="I26" s="54">
        <v>0.14199999999999999</v>
      </c>
      <c r="J26" s="54">
        <v>4.9000000000000002E-2</v>
      </c>
      <c r="K26" s="54">
        <v>0.16</v>
      </c>
      <c r="L26" s="54">
        <v>2.2000000000000002E-2</v>
      </c>
      <c r="M26" s="54">
        <v>9.1999999999999998E-2</v>
      </c>
      <c r="N26" s="54">
        <v>9.4E-2</v>
      </c>
      <c r="O26" s="54">
        <v>7.9000000000000001E-2</v>
      </c>
      <c r="P26" s="54">
        <v>0.11800000000000001</v>
      </c>
      <c r="Q26" s="25">
        <v>4.2000000000000003E-2</v>
      </c>
    </row>
    <row r="27" spans="1:17" x14ac:dyDescent="0.25">
      <c r="A27" s="1" t="s">
        <v>7</v>
      </c>
      <c r="B27" s="16">
        <f t="shared" si="0"/>
        <v>1</v>
      </c>
      <c r="C27" s="54">
        <v>1.8000000000000002E-2</v>
      </c>
      <c r="D27" s="54">
        <v>1E-3</v>
      </c>
      <c r="E27" s="54">
        <v>1E-3</v>
      </c>
      <c r="F27" s="54">
        <v>9.3000000000000013E-2</v>
      </c>
      <c r="G27" s="54">
        <v>2.3E-2</v>
      </c>
      <c r="H27" s="54">
        <v>0.09</v>
      </c>
      <c r="I27" s="54">
        <v>0.154</v>
      </c>
      <c r="J27" s="54">
        <v>5.5E-2</v>
      </c>
      <c r="K27" s="54">
        <v>0.109</v>
      </c>
      <c r="L27" s="54">
        <v>4.4999999999999998E-2</v>
      </c>
      <c r="M27" s="54">
        <v>0.09</v>
      </c>
      <c r="N27" s="54">
        <v>0.08</v>
      </c>
      <c r="O27" s="54">
        <v>7.8E-2</v>
      </c>
      <c r="P27" s="54">
        <v>0.121</v>
      </c>
      <c r="Q27" s="25">
        <v>4.2000000000000003E-2</v>
      </c>
    </row>
    <row r="28" spans="1:17" x14ac:dyDescent="0.25">
      <c r="A28" s="1" t="s">
        <v>8</v>
      </c>
      <c r="B28" s="16">
        <f t="shared" si="0"/>
        <v>1</v>
      </c>
      <c r="C28" s="54">
        <v>1.1000000000000001E-2</v>
      </c>
      <c r="D28" s="54">
        <v>0</v>
      </c>
      <c r="E28" s="54">
        <v>3.0000000000000001E-3</v>
      </c>
      <c r="F28" s="54">
        <v>0.14499999999999999</v>
      </c>
      <c r="G28" s="54">
        <v>8.0000000000000002E-3</v>
      </c>
      <c r="H28" s="54">
        <v>0.10400000000000001</v>
      </c>
      <c r="I28" s="54">
        <v>0.18899999999999997</v>
      </c>
      <c r="J28" s="54">
        <v>3.6000000000000004E-2</v>
      </c>
      <c r="K28" s="54">
        <v>8.199999999999999E-2</v>
      </c>
      <c r="L28" s="54">
        <v>5.5999999999999994E-2</v>
      </c>
      <c r="M28" s="54">
        <v>0.114</v>
      </c>
      <c r="N28" s="54">
        <v>0.05</v>
      </c>
      <c r="O28" s="54">
        <v>7.2000000000000008E-2</v>
      </c>
      <c r="P28" s="54">
        <v>8.3000000000000004E-2</v>
      </c>
      <c r="Q28" s="25">
        <v>4.8000000000000001E-2</v>
      </c>
    </row>
    <row r="29" spans="1:17" x14ac:dyDescent="0.25">
      <c r="A29" s="1" t="s">
        <v>9</v>
      </c>
      <c r="B29" s="16">
        <f t="shared" si="0"/>
        <v>1</v>
      </c>
      <c r="C29" s="54">
        <v>1.8000000000000002E-2</v>
      </c>
      <c r="D29" s="54">
        <v>0</v>
      </c>
      <c r="E29" s="54">
        <v>1E-3</v>
      </c>
      <c r="F29" s="54">
        <v>0.115</v>
      </c>
      <c r="G29" s="54">
        <v>8.0000000000000002E-3</v>
      </c>
      <c r="H29" s="54">
        <v>9.5000000000000001E-2</v>
      </c>
      <c r="I29" s="54">
        <v>0.17899999999999999</v>
      </c>
      <c r="J29" s="54">
        <v>4.0999999999999995E-2</v>
      </c>
      <c r="K29" s="54">
        <v>6.5000000000000002E-2</v>
      </c>
      <c r="L29" s="54">
        <v>0.06</v>
      </c>
      <c r="M29" s="54">
        <v>0.13100000000000001</v>
      </c>
      <c r="N29" s="54">
        <v>6.8000000000000005E-2</v>
      </c>
      <c r="O29" s="54">
        <v>7.0999999999999994E-2</v>
      </c>
      <c r="P29" s="54">
        <v>9.6999999999999989E-2</v>
      </c>
      <c r="Q29" s="25">
        <v>5.0999999999999997E-2</v>
      </c>
    </row>
    <row r="30" spans="1:17" x14ac:dyDescent="0.25">
      <c r="A30" s="1" t="s">
        <v>10</v>
      </c>
      <c r="B30" s="16">
        <f t="shared" si="0"/>
        <v>1</v>
      </c>
      <c r="C30" s="54">
        <v>1.9E-2</v>
      </c>
      <c r="D30" s="54">
        <v>0</v>
      </c>
      <c r="E30" s="54">
        <v>3.0000000000000001E-3</v>
      </c>
      <c r="F30" s="54">
        <v>0.109</v>
      </c>
      <c r="G30" s="54">
        <v>4.0000000000000001E-3</v>
      </c>
      <c r="H30" s="54">
        <v>7.9000000000000001E-2</v>
      </c>
      <c r="I30" s="54">
        <v>0.16300000000000001</v>
      </c>
      <c r="J30" s="54">
        <v>3.4000000000000002E-2</v>
      </c>
      <c r="K30" s="54">
        <v>6.6000000000000003E-2</v>
      </c>
      <c r="L30" s="54">
        <v>8.900000000000001E-2</v>
      </c>
      <c r="M30" s="54">
        <v>0.16300000000000001</v>
      </c>
      <c r="N30" s="54">
        <v>0.05</v>
      </c>
      <c r="O30" s="54">
        <v>7.8E-2</v>
      </c>
      <c r="P30" s="54">
        <v>8.4000000000000005E-2</v>
      </c>
      <c r="Q30" s="25">
        <v>5.9000000000000004E-2</v>
      </c>
    </row>
    <row r="31" spans="1:17" x14ac:dyDescent="0.25">
      <c r="A31" s="1" t="s">
        <v>11</v>
      </c>
      <c r="B31" s="16">
        <f t="shared" si="0"/>
        <v>1</v>
      </c>
      <c r="C31" s="54">
        <v>0.02</v>
      </c>
      <c r="D31" s="54">
        <v>0</v>
      </c>
      <c r="E31" s="54">
        <v>1E-3</v>
      </c>
      <c r="F31" s="54">
        <v>0.16800000000000001</v>
      </c>
      <c r="G31" s="54">
        <v>5.0000000000000001E-3</v>
      </c>
      <c r="H31" s="54">
        <v>9.5000000000000001E-2</v>
      </c>
      <c r="I31" s="54">
        <v>0.17800000000000002</v>
      </c>
      <c r="J31" s="54">
        <v>3.7999999999999999E-2</v>
      </c>
      <c r="K31" s="54">
        <v>0.08</v>
      </c>
      <c r="L31" s="54">
        <v>0.04</v>
      </c>
      <c r="M31" s="54">
        <v>0.11</v>
      </c>
      <c r="N31" s="54">
        <v>6.3E-2</v>
      </c>
      <c r="O31" s="54">
        <v>6.9000000000000006E-2</v>
      </c>
      <c r="P31" s="54">
        <v>8.5999999999999993E-2</v>
      </c>
      <c r="Q31" s="25">
        <v>4.5999999999999999E-2</v>
      </c>
    </row>
    <row r="32" spans="1:17" x14ac:dyDescent="0.25">
      <c r="A32" s="1" t="s">
        <v>12</v>
      </c>
      <c r="B32" s="16">
        <f t="shared" si="0"/>
        <v>1</v>
      </c>
      <c r="C32" s="54">
        <v>1.3999999999999999E-2</v>
      </c>
      <c r="D32" s="54">
        <v>1E-3</v>
      </c>
      <c r="E32" s="54">
        <v>1E-3</v>
      </c>
      <c r="F32" s="54">
        <v>0.14000000000000001</v>
      </c>
      <c r="G32" s="54">
        <v>5.0000000000000001E-3</v>
      </c>
      <c r="H32" s="54">
        <v>8.6999999999999994E-2</v>
      </c>
      <c r="I32" s="54">
        <v>0.16500000000000001</v>
      </c>
      <c r="J32" s="54">
        <v>5.5999999999999994E-2</v>
      </c>
      <c r="K32" s="54">
        <v>7.9000000000000001E-2</v>
      </c>
      <c r="L32" s="54">
        <v>2.1000000000000001E-2</v>
      </c>
      <c r="M32" s="54">
        <v>0.09</v>
      </c>
      <c r="N32" s="54">
        <v>5.0999999999999997E-2</v>
      </c>
      <c r="O32" s="54">
        <v>9.6999999999999989E-2</v>
      </c>
      <c r="P32" s="54">
        <v>0.14000000000000001</v>
      </c>
      <c r="Q32" s="25">
        <v>5.4000000000000006E-2</v>
      </c>
    </row>
    <row r="33" spans="1:17" x14ac:dyDescent="0.25">
      <c r="A33" s="1" t="s">
        <v>13</v>
      </c>
      <c r="B33" s="16">
        <f t="shared" si="0"/>
        <v>1</v>
      </c>
      <c r="C33" s="54">
        <v>1.6E-2</v>
      </c>
      <c r="D33" s="54">
        <v>0</v>
      </c>
      <c r="E33" s="54">
        <v>3.0000000000000001E-3</v>
      </c>
      <c r="F33" s="54">
        <v>0.13100000000000001</v>
      </c>
      <c r="G33" s="54">
        <v>6.9999999999999993E-3</v>
      </c>
      <c r="H33" s="54">
        <v>8.3000000000000004E-2</v>
      </c>
      <c r="I33" s="54">
        <v>0.17600000000000002</v>
      </c>
      <c r="J33" s="54">
        <v>3.5000000000000003E-2</v>
      </c>
      <c r="K33" s="54">
        <v>7.2000000000000008E-2</v>
      </c>
      <c r="L33" s="54">
        <v>7.5999999999999998E-2</v>
      </c>
      <c r="M33" s="54">
        <v>0.13699999999999998</v>
      </c>
      <c r="N33" s="54">
        <v>4.7E-2</v>
      </c>
      <c r="O33" s="54">
        <v>7.5999999999999998E-2</v>
      </c>
      <c r="P33" s="54">
        <v>8.8000000000000009E-2</v>
      </c>
      <c r="Q33" s="25">
        <v>5.2999999999999999E-2</v>
      </c>
    </row>
    <row r="34" spans="1:17" x14ac:dyDescent="0.25">
      <c r="A34" s="11" t="s">
        <v>14</v>
      </c>
      <c r="B34" s="16">
        <f t="shared" si="0"/>
        <v>1</v>
      </c>
      <c r="C34" s="54">
        <v>2.1000000000000001E-2</v>
      </c>
      <c r="D34" s="54">
        <v>0</v>
      </c>
      <c r="E34" s="54">
        <v>2E-3</v>
      </c>
      <c r="F34" s="54">
        <v>9.9000000000000005E-2</v>
      </c>
      <c r="G34" s="54">
        <v>5.0000000000000001E-3</v>
      </c>
      <c r="H34" s="54">
        <v>7.0999999999999994E-2</v>
      </c>
      <c r="I34" s="54">
        <v>0.161</v>
      </c>
      <c r="J34" s="54">
        <v>3.7000000000000005E-2</v>
      </c>
      <c r="K34" s="54">
        <v>6.4000000000000001E-2</v>
      </c>
      <c r="L34" s="54">
        <v>9.6999999999999989E-2</v>
      </c>
      <c r="M34" s="54">
        <v>0.156</v>
      </c>
      <c r="N34" s="54">
        <v>3.7999999999999999E-2</v>
      </c>
      <c r="O34" s="54">
        <v>8.1000000000000003E-2</v>
      </c>
      <c r="P34" s="54">
        <v>0.11</v>
      </c>
      <c r="Q34" s="25">
        <v>5.7000000000000002E-2</v>
      </c>
    </row>
    <row r="35" spans="1:17" ht="20.100000000000001" customHeight="1" x14ac:dyDescent="0.25">
      <c r="A35" s="1" t="s">
        <v>15</v>
      </c>
      <c r="B35" s="15">
        <f t="shared" si="0"/>
        <v>1</v>
      </c>
      <c r="C35" s="58">
        <v>6.9999999999999993E-3</v>
      </c>
      <c r="D35" s="58">
        <v>0</v>
      </c>
      <c r="E35" s="58">
        <v>1E-3</v>
      </c>
      <c r="F35" s="58">
        <v>0.13200000000000001</v>
      </c>
      <c r="G35" s="58">
        <v>0.01</v>
      </c>
      <c r="H35" s="58">
        <v>0.10099999999999999</v>
      </c>
      <c r="I35" s="58">
        <v>0.17899999999999999</v>
      </c>
      <c r="J35" s="58">
        <v>3.6000000000000004E-2</v>
      </c>
      <c r="K35" s="58">
        <v>8.199999999999999E-2</v>
      </c>
      <c r="L35" s="58">
        <v>6.4000000000000001E-2</v>
      </c>
      <c r="M35" s="58">
        <v>0.11</v>
      </c>
      <c r="N35" s="58">
        <v>6.9000000000000006E-2</v>
      </c>
      <c r="O35" s="58">
        <v>6.8000000000000005E-2</v>
      </c>
      <c r="P35" s="58">
        <v>0.09</v>
      </c>
      <c r="Q35" s="24">
        <v>4.9000000000000002E-2</v>
      </c>
    </row>
    <row r="36" spans="1:17" ht="24.95" customHeight="1" x14ac:dyDescent="0.25">
      <c r="A36" s="43" t="s">
        <v>92</v>
      </c>
      <c r="B36" s="46"/>
      <c r="C36" s="44"/>
      <c r="D36" s="44"/>
      <c r="E36" s="44"/>
      <c r="F36" s="44"/>
      <c r="G36" s="44"/>
      <c r="H36" s="44"/>
      <c r="I36" s="45"/>
      <c r="J36" s="45"/>
      <c r="K36" s="45"/>
      <c r="L36" s="45"/>
      <c r="M36" s="45"/>
      <c r="N36" s="45"/>
      <c r="O36" s="45"/>
      <c r="P36" s="45"/>
      <c r="Q36" s="45"/>
    </row>
    <row r="37" spans="1:17" x14ac:dyDescent="0.25">
      <c r="A37" s="8" t="s">
        <v>29</v>
      </c>
    </row>
  </sheetData>
  <phoneticPr fontId="12" type="noConversion"/>
  <hyperlinks>
    <hyperlink ref="A37" location="Contents!A1" display="Go back to contents" xr:uid="{5815B926-4C00-4C73-B74D-206302D3911C}"/>
  </hyperlink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requester xmlns="81d3432b-f73c-43f5-bca3-8774f07715f6">
      <UserInfo>
        <DisplayName/>
        <AccountId xsi:nil="true"/>
        <AccountType/>
      </UserInfo>
    </Projectrequester>
    <Leadanalyst xmlns="81d3432b-f73c-43f5-bca3-8774f07715f6">
      <UserInfo>
        <DisplayName/>
        <AccountId xsi:nil="true"/>
        <AccountType/>
      </UserInfo>
    </Leadanalyst>
    <TaxCatchAll xmlns="348a9ede-80c4-49d0-946e-c86f9a1b4323" xsi:nil="true"/>
    <Sensitivityflag xmlns="81d3432b-f73c-43f5-bca3-8774f07715f6" xsi:nil="true"/>
    <Supportinganalysts xmlns="81d3432b-f73c-43f5-bca3-8774f07715f6">
      <UserInfo>
        <DisplayName/>
        <AccountId xsi:nil="true"/>
        <AccountType/>
      </UserInfo>
    </Supportinganalysts>
    <Sharedexternally_x003f_ xmlns="81d3432b-f73c-43f5-bca3-8774f07715f6">Not shared externally</Sharedexternally_x003f_>
    <lcf76f155ced4ddcb4097134ff3c332f xmlns="81d3432b-f73c-43f5-bca3-8774f07715f6">
      <Terms xmlns="http://schemas.microsoft.com/office/infopath/2007/PartnerControls"/>
    </lcf76f155ced4ddcb4097134ff3c332f>
    <ProjectSponsor xmlns="81d3432b-f73c-43f5-bca3-8774f07715f6">
      <UserInfo>
        <DisplayName/>
        <AccountId xsi:nil="true"/>
        <AccountType/>
      </UserInfo>
    </ProjectSponsor>
    <Analyticsteaminvolved xmlns="81d3432b-f73c-43f5-bca3-8774f07715f6" xsi:nil="true"/>
    <Projectdescription xmlns="81d3432b-f73c-43f5-bca3-8774f07715f6" xsi:nil="true"/>
    <Manageroverseeing xmlns="81d3432b-f73c-43f5-bca3-8774f07715f6">
      <UserInfo>
        <DisplayName/>
        <AccountId xsi:nil="true"/>
        <AccountType/>
      </UserInfo>
    </Manageroverseeing>
    <Clientdirectorate xmlns="81d3432b-f73c-43f5-bca3-8774f07715f6" xsi:nil="true"/>
    <Clientservice_x002f_team xmlns="81d3432b-f73c-43f5-bca3-8774f07715f6" xsi:nil="true"/>
    <ProjectID xmlns="81d3432b-f73c-43f5-bca3-8774f07715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B6346BFB223B4199A316B0AC7C4C02" ma:contentTypeVersion="32" ma:contentTypeDescription="Create a new document." ma:contentTypeScope="" ma:versionID="8ccb563675bb382752a2030a44ac09de">
  <xsd:schema xmlns:xsd="http://www.w3.org/2001/XMLSchema" xmlns:xs="http://www.w3.org/2001/XMLSchema" xmlns:p="http://schemas.microsoft.com/office/2006/metadata/properties" xmlns:ns2="81d3432b-f73c-43f5-bca3-8774f07715f6" xmlns:ns3="348a9ede-80c4-49d0-946e-c86f9a1b4323" targetNamespace="http://schemas.microsoft.com/office/2006/metadata/properties" ma:root="true" ma:fieldsID="2dc451bf4534902f6fa27bee0bfe517a" ns2:_="" ns3:_="">
    <xsd:import namespace="81d3432b-f73c-43f5-bca3-8774f07715f6"/>
    <xsd:import namespace="348a9ede-80c4-49d0-946e-c86f9a1b43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element ref="ns2:Clientdirectorate" minOccurs="0"/>
                <xsd:element ref="ns2:Clientservice_x002f_team" minOccurs="0"/>
                <xsd:element ref="ns2:ProjectSponsor" minOccurs="0"/>
                <xsd:element ref="ns2:Projectrequester" minOccurs="0"/>
                <xsd:element ref="ns2:Analyticsteaminvolved" minOccurs="0"/>
                <xsd:element ref="ns2:Manageroverseeing" minOccurs="0"/>
                <xsd:element ref="ns2:Leadanalyst" minOccurs="0"/>
                <xsd:element ref="ns2:Supportinganalysts" minOccurs="0"/>
                <xsd:element ref="ns2:ProjectID" minOccurs="0"/>
                <xsd:element ref="ns2:Projectdescription" minOccurs="0"/>
                <xsd:element ref="ns2:Sensitivityflag" minOccurs="0"/>
                <xsd:element ref="ns2:Sharedexternally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432b-f73c-43f5-bca3-8774f07715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f80089c-2ddf-4c5d-a009-f768e38e2bb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lientdirectorate" ma:index="22" nillable="true" ma:displayName="Client directorate" ma:description="Which directorate is the client for this project?" ma:format="Dropdown" ma:internalName="Clientdirectorate">
      <xsd:complexType>
        <xsd:complexContent>
          <xsd:extension base="dms:MultiChoice">
            <xsd:sequence>
              <xsd:element name="Value" maxOccurs="unbounded" minOccurs="0" nillable="true">
                <xsd:simpleType>
                  <xsd:restriction base="dms:Choice">
                    <xsd:enumeration value="Adult Social Care and Health"/>
                    <xsd:enumeration value="Children, Young People and Education"/>
                    <xsd:enumeration value="Growth, Environment and Transport"/>
                    <xsd:enumeration value="Chief Executive's Department"/>
                    <xsd:enumeration value="Deputy Chief Executive's Department"/>
                    <xsd:enumeration value="Other (Member or external organisation)"/>
                  </xsd:restriction>
                </xsd:simpleType>
              </xsd:element>
            </xsd:sequence>
          </xsd:extension>
        </xsd:complexContent>
      </xsd:complexType>
    </xsd:element>
    <xsd:element name="Clientservice_x002f_team" ma:index="23" nillable="true" ma:displayName="Client service/team" ma:description="Which service/team is the main client for the project?" ma:format="Dropdown" ma:internalName="Clientservice_x002f_team">
      <xsd:simpleType>
        <xsd:restriction base="dms:Text">
          <xsd:maxLength value="255"/>
        </xsd:restriction>
      </xsd:simpleType>
    </xsd:element>
    <xsd:element name="ProjectSponsor" ma:index="24" nillable="true" ma:displayName="Project Sponsor" ma:description="who is the project sponsor?" ma:format="Dropdown" ma:list="UserInfo" ma:SharePointGroup="0" ma:internalName="ProjectSpons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quester" ma:index="25" nillable="true" ma:displayName="Project requester" ma:description="Who requested this project?" ma:format="Dropdown" ma:list="UserInfo" ma:SharePointGroup="0" ma:internalName="Projectrequest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ticsteaminvolved" ma:index="26" nillable="true" ma:displayName="Analytics team involved" ma:description="Which parts of the analytics team are involved in this project? " ma:format="Dropdown" ma:internalName="Analyticsteaminvolved">
      <xsd:complexType>
        <xsd:complexContent>
          <xsd:extension base="dms:MultiChoice">
            <xsd:sequence>
              <xsd:element name="Value" maxOccurs="unbounded" minOccurs="0" nillable="true">
                <xsd:simpleType>
                  <xsd:restriction base="dms:Choice">
                    <xsd:enumeration value="Continuous Improvement"/>
                    <xsd:enumeration value="Corporate Performance"/>
                    <xsd:enumeration value="County Statistics"/>
                    <xsd:enumeration value="Domestic Abuse Research Programme"/>
                    <xsd:enumeration value="Evaluation"/>
                    <xsd:enumeration value="HR OD Performance"/>
                    <xsd:enumeration value="KPHO"/>
                    <xsd:enumeration value="Projects"/>
                    <xsd:enumeration value="Public Health Commissioned Services"/>
                    <xsd:enumeration value="Qualitative"/>
                    <xsd:enumeration value="SESLIP"/>
                  </xsd:restriction>
                </xsd:simpleType>
              </xsd:element>
            </xsd:sequence>
          </xsd:extension>
        </xsd:complexContent>
      </xsd:complexType>
    </xsd:element>
    <xsd:element name="Manageroverseeing" ma:index="27" nillable="true" ma:displayName="Manager overseeing" ma:description="Which manager within Kent analytics will be overseeing this project?" ma:format="Dropdown" ma:list="UserInfo" ma:SharePointGroup="0" ma:internalName="Manageroverseein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adanalyst" ma:index="28" nillable="true" ma:displayName="Lead analyst" ma:description="Who is the lead analyst for this project?" ma:format="Dropdown" ma:list="UserInfo" ma:SharePointGroup="0" ma:internalName="Leadanaly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pportinganalysts" ma:index="29" nillable="true" ma:displayName="Supporting analysts" ma:description="Who are the supporting analysts for this project?" ma:format="Dropdown" ma:list="UserInfo" ma:SharePointGroup="0" ma:internalName="Supportinganalys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ID" ma:index="30" nillable="true" ma:displayName="Project ID" ma:description="What is the project ID for this project? This should be from the work request tracker. " ma:format="Dropdown" ma:internalName="ProjectID">
      <xsd:simpleType>
        <xsd:restriction base="dms:Text">
          <xsd:maxLength value="255"/>
        </xsd:restriction>
      </xsd:simpleType>
    </xsd:element>
    <xsd:element name="Projectdescription" ma:index="31" nillable="true" ma:displayName="Project description" ma:description="Please provide a description of this project. This should be the same as the work request tracker. " ma:format="Dropdown" ma:internalName="Projectdescription">
      <xsd:simpleType>
        <xsd:restriction base="dms:Note"/>
      </xsd:simpleType>
    </xsd:element>
    <xsd:element name="Sensitivityflag" ma:index="32" nillable="true" ma:displayName="Sensitivity flag" ma:description="Please select whether this project includes sensitive data." ma:format="Dropdown" ma:internalName="Sensitivityflag">
      <xsd:simpleType>
        <xsd:restriction base="dms:Choice">
          <xsd:enumeration value="Sensitive data"/>
          <xsd:enumeration value="No sensitive data"/>
        </xsd:restriction>
      </xsd:simpleType>
    </xsd:element>
    <xsd:element name="Sharedexternally_x003f_" ma:index="34" nillable="true" ma:displayName="Shared externally?" ma:default="Not shared externally" ma:description="Will this folder be shared outside of the team?" ma:format="Dropdown" ma:internalName="Sharedexternally_x003f_">
      <xsd:simpleType>
        <xsd:restriction base="dms:Choice">
          <xsd:enumeration value="Shared externally (out of KCC)"/>
          <xsd:enumeration value="Shared externallly (out of Kent Analytics but within KCC)"/>
          <xsd:enumeration value="Not shared externally"/>
        </xsd:restriction>
      </xsd:simpleType>
    </xsd:element>
  </xsd:schema>
  <xsd:schema xmlns:xsd="http://www.w3.org/2001/XMLSchema" xmlns:xs="http://www.w3.org/2001/XMLSchema" xmlns:dms="http://schemas.microsoft.com/office/2006/documentManagement/types" xmlns:pc="http://schemas.microsoft.com/office/infopath/2007/PartnerControls" targetNamespace="348a9ede-80c4-49d0-946e-c86f9a1b43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eed69bb-e290-4c57-a20b-229ca77b1e0b}" ma:internalName="TaxCatchAll" ma:showField="CatchAllData" ma:web="348a9ede-80c4-49d0-946e-c86f9a1b43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465A64-0629-484C-AB17-2D67C83423B8}">
  <ds:schemaRefs>
    <ds:schemaRef ds:uri="http://schemas.microsoft.com/office/infopath/2007/PartnerControls"/>
    <ds:schemaRef ds:uri="http://schemas.microsoft.com/office/2006/documentManagement/types"/>
    <ds:schemaRef ds:uri="http://www.w3.org/XML/1998/namespace"/>
    <ds:schemaRef ds:uri="81d3432b-f73c-43f5-bca3-8774f07715f6"/>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348a9ede-80c4-49d0-946e-c86f9a1b4323"/>
  </ds:schemaRefs>
</ds:datastoreItem>
</file>

<file path=customXml/itemProps2.xml><?xml version="1.0" encoding="utf-8"?>
<ds:datastoreItem xmlns:ds="http://schemas.openxmlformats.org/officeDocument/2006/customXml" ds:itemID="{8592B9E0-C0D0-4D6B-8312-67085839C4CF}">
  <ds:schemaRefs>
    <ds:schemaRef ds:uri="http://schemas.microsoft.com/sharepoint/v3/contenttype/forms"/>
  </ds:schemaRefs>
</ds:datastoreItem>
</file>

<file path=customXml/itemProps3.xml><?xml version="1.0" encoding="utf-8"?>
<ds:datastoreItem xmlns:ds="http://schemas.openxmlformats.org/officeDocument/2006/customXml" ds:itemID="{6A433D2E-8F29-469E-9BA6-D6ED22E11D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432b-f73c-43f5-bca3-8774f07715f6"/>
    <ds:schemaRef ds:uri="348a9ede-80c4-49d0-946e-c86f9a1b43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What is the census</vt:lpstr>
      <vt:lpstr>2021</vt:lpstr>
      <vt:lpstr>2011</vt:lpstr>
      <vt:lpstr>2001</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Census Tables - Industry of employment</dc:title>
  <dc:creator>Kent Analytics, Kent County Council</dc:creator>
  <cp:lastModifiedBy>Jodie Foster  - CED SPRCA</cp:lastModifiedBy>
  <dcterms:created xsi:type="dcterms:W3CDTF">2023-01-16T09:47:42Z</dcterms:created>
  <dcterms:modified xsi:type="dcterms:W3CDTF">2025-01-29T14:40:00Z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0x010100CFB6346BFB223B4199A316B0AC7C4C02</vt:lpwstr>
  </property>
  <property fmtid="{D5CDD505-2E9C-101B-9397-08002B2CF9AE}" pid="3" name="MediaServiceImageTags">
    <vt:lpwstr/>
  </property>
</Properties>
</file>