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kentcountycouncil.sharepoint.com/sites/KAT/Shared Documents/Work/County Statistics/Demog/Census/1. 2021/Univariate November 2022/Census Tables for website/"/>
    </mc:Choice>
  </mc:AlternateContent>
  <xr:revisionPtr revIDLastSave="159" documentId="13_ncr:1_{32DF28D6-5A9A-4DA7-BB74-E3121CB25A99}" xr6:coauthVersionLast="47" xr6:coauthVersionMax="47" xr10:uidLastSave="{230D1FB6-810E-4AA2-82D9-445C0F6B9202}"/>
  <bookViews>
    <workbookView xWindow="-120" yWindow="-120" windowWidth="29040" windowHeight="15720" xr2:uid="{2FCA6647-3CA1-4A4F-AF8F-5AFC2A46C69E}"/>
  </bookViews>
  <sheets>
    <sheet name="Contents" sheetId="4" r:id="rId1"/>
    <sheet name="What is the census" sheetId="3" r:id="rId2"/>
    <sheet name="Notes" sheetId="9" r:id="rId3"/>
    <sheet name="2021" sheetId="7" r:id="rId4"/>
    <sheet name="2011" sheetId="10" r:id="rId5"/>
    <sheet name="2001"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11" l="1"/>
  <c r="L35" i="11"/>
  <c r="K35" i="11"/>
  <c r="J35" i="11"/>
  <c r="I35" i="11"/>
  <c r="H35" i="11"/>
  <c r="G35" i="11"/>
  <c r="F35" i="11"/>
  <c r="E35" i="11"/>
  <c r="D35" i="11"/>
  <c r="C35" i="11"/>
  <c r="B35" i="11"/>
  <c r="M34" i="11"/>
  <c r="L34" i="11"/>
  <c r="K34" i="11"/>
  <c r="J34" i="11"/>
  <c r="I34" i="11"/>
  <c r="H34" i="11"/>
  <c r="G34" i="11"/>
  <c r="F34" i="11"/>
  <c r="E34" i="11"/>
  <c r="D34" i="11"/>
  <c r="C34" i="11"/>
  <c r="B34" i="11"/>
  <c r="M33" i="11"/>
  <c r="L33" i="11"/>
  <c r="K33" i="11"/>
  <c r="J33" i="11"/>
  <c r="I33" i="11"/>
  <c r="H33" i="11"/>
  <c r="G33" i="11"/>
  <c r="F33" i="11"/>
  <c r="E33" i="11"/>
  <c r="D33" i="11"/>
  <c r="C33" i="11"/>
  <c r="B33" i="11"/>
  <c r="M32" i="11"/>
  <c r="L32" i="11"/>
  <c r="K32" i="11"/>
  <c r="J32" i="11"/>
  <c r="I32" i="11"/>
  <c r="H32" i="11"/>
  <c r="G32" i="11"/>
  <c r="F32" i="11"/>
  <c r="E32" i="11"/>
  <c r="D32" i="11"/>
  <c r="C32" i="11"/>
  <c r="B32" i="11"/>
  <c r="M31" i="11"/>
  <c r="L31" i="11"/>
  <c r="K31" i="11"/>
  <c r="J31" i="11"/>
  <c r="I31" i="11"/>
  <c r="H31" i="11"/>
  <c r="G31" i="11"/>
  <c r="F31" i="11"/>
  <c r="E31" i="11"/>
  <c r="D31" i="11"/>
  <c r="C31" i="11"/>
  <c r="B31" i="11"/>
  <c r="M30" i="11"/>
  <c r="L30" i="11"/>
  <c r="K30" i="11"/>
  <c r="J30" i="11"/>
  <c r="I30" i="11"/>
  <c r="H30" i="11"/>
  <c r="G30" i="11"/>
  <c r="F30" i="11"/>
  <c r="E30" i="11"/>
  <c r="D30" i="11"/>
  <c r="C30" i="11"/>
  <c r="B30" i="11"/>
  <c r="M29" i="11"/>
  <c r="L29" i="11"/>
  <c r="K29" i="11"/>
  <c r="J29" i="11"/>
  <c r="I29" i="11"/>
  <c r="H29" i="11"/>
  <c r="G29" i="11"/>
  <c r="F29" i="11"/>
  <c r="E29" i="11"/>
  <c r="D29" i="11"/>
  <c r="C29" i="11"/>
  <c r="B29" i="11"/>
  <c r="M28" i="11"/>
  <c r="L28" i="11"/>
  <c r="K28" i="11"/>
  <c r="J28" i="11"/>
  <c r="I28" i="11"/>
  <c r="H28" i="11"/>
  <c r="G28" i="11"/>
  <c r="F28" i="11"/>
  <c r="E28" i="11"/>
  <c r="D28" i="11"/>
  <c r="C28" i="11"/>
  <c r="B28" i="11"/>
  <c r="M27" i="11"/>
  <c r="L27" i="11"/>
  <c r="K27" i="11"/>
  <c r="J27" i="11"/>
  <c r="I27" i="11"/>
  <c r="H27" i="11"/>
  <c r="G27" i="11"/>
  <c r="F27" i="11"/>
  <c r="E27" i="11"/>
  <c r="D27" i="11"/>
  <c r="C27" i="11"/>
  <c r="B27" i="11"/>
  <c r="M26" i="11"/>
  <c r="L26" i="11"/>
  <c r="K26" i="11"/>
  <c r="J26" i="11"/>
  <c r="I26" i="11"/>
  <c r="H26" i="11"/>
  <c r="G26" i="11"/>
  <c r="F26" i="11"/>
  <c r="E26" i="11"/>
  <c r="D26" i="11"/>
  <c r="C26" i="11"/>
  <c r="B26" i="11"/>
  <c r="M25" i="11"/>
  <c r="L25" i="11"/>
  <c r="K25" i="11"/>
  <c r="J25" i="11"/>
  <c r="I25" i="11"/>
  <c r="H25" i="11"/>
  <c r="G25" i="11"/>
  <c r="F25" i="11"/>
  <c r="E25" i="11"/>
  <c r="D25" i="11"/>
  <c r="C25" i="11"/>
  <c r="B25" i="11"/>
  <c r="M24" i="11"/>
  <c r="L24" i="11"/>
  <c r="K24" i="11"/>
  <c r="J24" i="11"/>
  <c r="I24" i="11"/>
  <c r="H24" i="11"/>
  <c r="G24" i="11"/>
  <c r="F24" i="11"/>
  <c r="E24" i="11"/>
  <c r="D24" i="11"/>
  <c r="C24" i="11"/>
  <c r="B24" i="11"/>
  <c r="M23" i="11"/>
  <c r="L23" i="11"/>
  <c r="K23" i="11"/>
  <c r="J23" i="11"/>
  <c r="I23" i="11"/>
  <c r="H23" i="11"/>
  <c r="G23" i="11"/>
  <c r="F23" i="11"/>
  <c r="E23" i="11"/>
  <c r="D23" i="11"/>
  <c r="C23" i="11"/>
  <c r="B23" i="11"/>
  <c r="M22" i="11"/>
  <c r="L22" i="11"/>
  <c r="K22" i="11"/>
  <c r="J22" i="11"/>
  <c r="I22" i="11"/>
  <c r="H22" i="11"/>
  <c r="G22" i="11"/>
  <c r="F22" i="11"/>
  <c r="E22" i="11"/>
  <c r="D22" i="11"/>
  <c r="C22" i="11"/>
  <c r="B22" i="11"/>
  <c r="M21" i="11"/>
  <c r="L21" i="11"/>
  <c r="K21" i="11"/>
  <c r="J21" i="11"/>
  <c r="I21" i="11"/>
  <c r="H21" i="11"/>
  <c r="G21" i="11"/>
  <c r="F21" i="11"/>
  <c r="E21" i="11"/>
  <c r="D21" i="11"/>
  <c r="C21" i="11"/>
  <c r="B21" i="11"/>
  <c r="M20" i="11"/>
  <c r="L20" i="11"/>
  <c r="K20" i="11"/>
  <c r="J20" i="11"/>
  <c r="I20" i="11"/>
  <c r="H20" i="11"/>
  <c r="G20" i="11"/>
  <c r="F20" i="11"/>
  <c r="E20" i="11"/>
  <c r="D20" i="11"/>
  <c r="C20" i="11"/>
  <c r="B20" i="11"/>
  <c r="J20" i="10"/>
  <c r="J21" i="10"/>
  <c r="J22" i="10"/>
  <c r="J23" i="10"/>
  <c r="J24" i="10"/>
  <c r="J25" i="10"/>
  <c r="J26" i="10"/>
  <c r="J27" i="10"/>
  <c r="J28" i="10"/>
  <c r="J29" i="10"/>
  <c r="J30" i="10"/>
  <c r="J31" i="10"/>
  <c r="J32" i="10"/>
  <c r="J33" i="10"/>
  <c r="J34" i="10"/>
  <c r="J35" i="10"/>
  <c r="I20" i="10"/>
  <c r="I21" i="10"/>
  <c r="I22" i="10"/>
  <c r="I23" i="10"/>
  <c r="I24" i="10"/>
  <c r="I25" i="10"/>
  <c r="I26" i="10"/>
  <c r="I27" i="10"/>
  <c r="I28" i="10"/>
  <c r="I29" i="10"/>
  <c r="I30" i="10"/>
  <c r="I31" i="10"/>
  <c r="I32" i="10"/>
  <c r="I33" i="10"/>
  <c r="I34" i="10"/>
  <c r="I35" i="10"/>
  <c r="H20" i="10"/>
  <c r="H21" i="10"/>
  <c r="H22" i="10"/>
  <c r="H23" i="10"/>
  <c r="H24" i="10"/>
  <c r="H25" i="10"/>
  <c r="H26" i="10"/>
  <c r="H27" i="10"/>
  <c r="H28" i="10"/>
  <c r="H29" i="10"/>
  <c r="H30" i="10"/>
  <c r="H31" i="10"/>
  <c r="H32" i="10"/>
  <c r="H33" i="10"/>
  <c r="H34" i="10"/>
  <c r="H35" i="10"/>
  <c r="G20" i="10"/>
  <c r="G21" i="10"/>
  <c r="G22" i="10"/>
  <c r="G23" i="10"/>
  <c r="G24" i="10"/>
  <c r="G25" i="10"/>
  <c r="G26" i="10"/>
  <c r="G27" i="10"/>
  <c r="G28" i="10"/>
  <c r="G29" i="10"/>
  <c r="G30" i="10"/>
  <c r="G31" i="10"/>
  <c r="G32" i="10"/>
  <c r="G33" i="10"/>
  <c r="G34" i="10"/>
  <c r="G35" i="10"/>
  <c r="F20" i="10"/>
  <c r="F21" i="10"/>
  <c r="F22" i="10"/>
  <c r="F23" i="10"/>
  <c r="F24" i="10"/>
  <c r="F25" i="10"/>
  <c r="F26" i="10"/>
  <c r="F27" i="10"/>
  <c r="F28" i="10"/>
  <c r="F29" i="10"/>
  <c r="F30" i="10"/>
  <c r="F31" i="10"/>
  <c r="F32" i="10"/>
  <c r="F33" i="10"/>
  <c r="F34" i="10"/>
  <c r="F35" i="10"/>
  <c r="E20" i="10"/>
  <c r="E21" i="10"/>
  <c r="E22" i="10"/>
  <c r="E23" i="10"/>
  <c r="E24" i="10"/>
  <c r="E25" i="10"/>
  <c r="E26" i="10"/>
  <c r="E27" i="10"/>
  <c r="E28" i="10"/>
  <c r="E29" i="10"/>
  <c r="E30" i="10"/>
  <c r="E31" i="10"/>
  <c r="E32" i="10"/>
  <c r="E33" i="10"/>
  <c r="E34" i="10"/>
  <c r="E35" i="10"/>
  <c r="D20" i="10"/>
  <c r="D21" i="10"/>
  <c r="D22" i="10"/>
  <c r="D23" i="10"/>
  <c r="D24" i="10"/>
  <c r="D25" i="10"/>
  <c r="D26" i="10"/>
  <c r="D27" i="10"/>
  <c r="D28" i="10"/>
  <c r="D29" i="10"/>
  <c r="D30" i="10"/>
  <c r="D31" i="10"/>
  <c r="D32" i="10"/>
  <c r="D33" i="10"/>
  <c r="D34" i="10"/>
  <c r="D35" i="10"/>
  <c r="C22" i="10"/>
  <c r="C21" i="10"/>
  <c r="C20" i="10"/>
  <c r="C23" i="10"/>
  <c r="C24" i="10"/>
  <c r="C25" i="10"/>
  <c r="C26" i="10"/>
  <c r="C27" i="10"/>
  <c r="C28" i="10"/>
  <c r="C29" i="10"/>
  <c r="C30" i="10"/>
  <c r="C31" i="10"/>
  <c r="C32" i="10"/>
  <c r="C33" i="10"/>
  <c r="C34" i="10"/>
  <c r="C35" i="10"/>
  <c r="B21" i="10"/>
  <c r="B20" i="10"/>
  <c r="B35" i="10"/>
  <c r="B34" i="10"/>
  <c r="B33" i="10"/>
  <c r="B32" i="10"/>
  <c r="B31" i="10"/>
  <c r="B30" i="10"/>
  <c r="B29" i="10"/>
  <c r="B28" i="10"/>
  <c r="B27" i="10"/>
  <c r="B26" i="10"/>
  <c r="B25" i="10"/>
  <c r="B24" i="10"/>
  <c r="B23" i="10"/>
  <c r="B22" i="10"/>
  <c r="B35" i="7"/>
  <c r="B34" i="7"/>
  <c r="B33" i="7"/>
  <c r="B32" i="7"/>
  <c r="B31" i="7"/>
  <c r="B30" i="7"/>
  <c r="B29" i="7"/>
  <c r="B28" i="7"/>
  <c r="B27" i="7"/>
  <c r="B26" i="7"/>
  <c r="B25" i="7"/>
  <c r="B24" i="7"/>
  <c r="B23" i="7"/>
  <c r="B22" i="7"/>
  <c r="B21" i="7"/>
  <c r="B20" i="7"/>
</calcChain>
</file>

<file path=xl/sharedStrings.xml><?xml version="1.0" encoding="utf-8"?>
<sst xmlns="http://schemas.openxmlformats.org/spreadsheetml/2006/main" count="206" uniqueCount="73">
  <si>
    <t>England &amp; Wales</t>
  </si>
  <si>
    <t>South East</t>
  </si>
  <si>
    <t>Kent</t>
  </si>
  <si>
    <t>Ashford</t>
  </si>
  <si>
    <t>Canterbury</t>
  </si>
  <si>
    <t>Dartford</t>
  </si>
  <si>
    <t>Dover</t>
  </si>
  <si>
    <t>Folkestone &amp; Hythe</t>
  </si>
  <si>
    <t>Gravesham</t>
  </si>
  <si>
    <t>Maidstone</t>
  </si>
  <si>
    <t>Sevenoaks</t>
  </si>
  <si>
    <t>Swale</t>
  </si>
  <si>
    <t>Thanet</t>
  </si>
  <si>
    <t>Tonbridge &amp; Malling</t>
  </si>
  <si>
    <t>Tunbridge Wells</t>
  </si>
  <si>
    <t>Medway Unitary Authority</t>
  </si>
  <si>
    <t>What is the census?</t>
  </si>
  <si>
    <t>The census is undertaken by the Office for National Statistics every 10 years and gives us a picture of all the people and households in England and Wales.</t>
  </si>
  <si>
    <t>The census asks questions about you, your household and your home. In doing so, it helps to build a detailed snapshot of our society. Information from the census helps the government and local authorities to plan and fund local services, such as education, doctors' surgeries and roads.</t>
  </si>
  <si>
    <t>Census information helps a wide range of people and organisations to do their work. All information is anonymised and the actual census records are kept secure for 100 years.</t>
  </si>
  <si>
    <t>Businesses</t>
  </si>
  <si>
    <t>Lots of companies use census information to help them understand their customers. For example, a supermarket chain might use census population data to help decide where to open a new store.</t>
  </si>
  <si>
    <t>Voluntary organisations</t>
  </si>
  <si>
    <t>Voluntary organisations often rely on census data to get information about the communities they are working in. They may also use census data as evidence to support any applications they make for funding.</t>
  </si>
  <si>
    <t>Academics and students</t>
  </si>
  <si>
    <t>Academics such as university professors often use census data to support research that they are working on. Students use the data in a similar way to get the information they need for coursework and dissertations.</t>
  </si>
  <si>
    <t>The public and genealogists</t>
  </si>
  <si>
    <t>We can all use old census records for researching our family history - they are released to the public 100 years after the census took place. The records provide a fantastic source of information we can use to find out more about our ancestors.</t>
  </si>
  <si>
    <t>1.What is the census?</t>
  </si>
  <si>
    <t>Go back to contents</t>
  </si>
  <si>
    <t>www.kent.gov.uk/research</t>
  </si>
  <si>
    <t>Kent Analytics,  Chief Executive’s Department, Kent County Council, ME14 1XQ</t>
  </si>
  <si>
    <t>e-mail: research@kent.gov.uk</t>
  </si>
  <si>
    <t xml:space="preserve">Tel: 03000 417444  </t>
  </si>
  <si>
    <t>All usual residents 16-74 in employment</t>
  </si>
  <si>
    <t>Work mainly at or from home</t>
  </si>
  <si>
    <t>The government advice at the time was for people to work from home (if they can) and avoid public transport.</t>
  </si>
  <si>
    <t>People who were on furlough (about 5.6 million), could have given details based on their patterns before or during the pandemic, or what they did during the census taking place, including Census Day.</t>
  </si>
  <si>
    <t>2. Notes</t>
  </si>
  <si>
    <t>Work mainly from home applies to someone who indicated their place of work as their home address and travelled to work by driving a car or van, for example visiting clients.</t>
  </si>
  <si>
    <t>Definition: A person's place of work and their method of travel to work.</t>
  </si>
  <si>
    <t>Table 1: Method of travel to work - numbers</t>
  </si>
  <si>
    <t>Table 2: Method of travel to work - percentages</t>
  </si>
  <si>
    <t>Underground, metro, light rail, tram</t>
  </si>
  <si>
    <t>Train</t>
  </si>
  <si>
    <t>Bus, minibus or coach</t>
  </si>
  <si>
    <t>Taxi</t>
  </si>
  <si>
    <t>Motorcycle, scooter or moped</t>
  </si>
  <si>
    <t>Driving a car or van</t>
  </si>
  <si>
    <t>Passenger in a car or van</t>
  </si>
  <si>
    <t>Bicycle</t>
  </si>
  <si>
    <t>On foot</t>
  </si>
  <si>
    <t>Other method of travel to work</t>
  </si>
  <si>
    <t>Source: 2021 Census table TS061 - Method of travel to work, The Office for National Statistics (ONS), Table presented by Kent Analytics, Kent County Council</t>
  </si>
  <si>
    <t>Source: 2021 Census table TS061 - Method of travel to to work, The Office for National Statistics (ONS), Table presented by Kent Analytics, Kent County Council</t>
  </si>
  <si>
    <t>3. 2021 Census - Method of travel to work</t>
  </si>
  <si>
    <t>Only those who work at a workplace or depot gave their method of travel to work. This means that the number of people who answered this question is a significantly smaller proportion of the population than normal.</t>
  </si>
  <si>
    <t>Table 3: Method of travel to work - numbers</t>
  </si>
  <si>
    <t>Table 4: Method of travel to work - percentages</t>
  </si>
  <si>
    <t>4. 2011 Census - Method of travel to work</t>
  </si>
  <si>
    <t>This files presents data from the  2001, 2011 and 2021 Census for England &amp; Wales, the South East region, Kent, Medway unitary authority and each of the 12 local authority districts within Kent.</t>
  </si>
  <si>
    <t>While not comparable, tables for 2011 and 2001 are provided for reference.</t>
  </si>
  <si>
    <t>Table 5: Method of travel to work - numbers</t>
  </si>
  <si>
    <t>Table 6: Method of travel to work - percentages</t>
  </si>
  <si>
    <t>All people aged 16 to 74 in employment</t>
  </si>
  <si>
    <t>Taxi or minicab</t>
  </si>
  <si>
    <t>Other</t>
  </si>
  <si>
    <t>Source: 2001 Census table KS015 - Travel to work, The Office for National Statistics (ONS), Table presented by Kent Analytics, Kent County Council</t>
  </si>
  <si>
    <t>Train, underground, metro, light rail or tram</t>
  </si>
  <si>
    <t>All other methods of travel to work</t>
  </si>
  <si>
    <t>All usual residents aged 16 and over in employment the week before the census</t>
  </si>
  <si>
    <t>Source: 2011 Census table DC7701EWla - Method of travel to work (2001 specification) by distance travelled to work, The Office for National Statistics (ONS), Table presented by Kent Analytics, Kent County Council</t>
  </si>
  <si>
    <r>
      <rPr>
        <b/>
        <sz val="12"/>
        <color theme="1"/>
        <rFont val="Arial Nova Light"/>
        <family val="2"/>
      </rPr>
      <t>Comparability with 2011</t>
    </r>
    <r>
      <rPr>
        <sz val="12"/>
        <color theme="1"/>
        <rFont val="Arial Nova Light"/>
        <family val="2"/>
      </rPr>
      <t xml:space="preserve">: Not comparable. It is difficult to compare this variable with the 2001 and 2011 Census because Census 2021 took place during a national lockdown.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</si>
</sst>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2"/>
      <color theme="1"/>
      <name val="Arial Nova Light"/>
      <family val="2"/>
    </font>
    <font>
      <b/>
      <sz val="12"/>
      <color theme="1"/>
      <name val="Arial Nova Light"/>
      <family val="2"/>
    </font>
    <font>
      <sz val="12"/>
      <color rgb="FF323132"/>
      <name val="Arial Nova Light"/>
      <family val="2"/>
    </font>
    <font>
      <sz val="12"/>
      <color theme="1"/>
      <name val="Calibri"/>
      <family val="2"/>
      <scheme val="minor"/>
    </font>
    <font>
      <b/>
      <sz val="12"/>
      <color rgb="FF323132"/>
      <name val="Arial Nova Light"/>
      <family val="2"/>
    </font>
    <font>
      <u/>
      <sz val="11"/>
      <color theme="10"/>
      <name val="Calibri"/>
      <family val="2"/>
      <scheme val="minor"/>
    </font>
    <font>
      <u/>
      <sz val="12"/>
      <color theme="10"/>
      <name val="Arial Nova Light"/>
      <family val="2"/>
    </font>
    <font>
      <sz val="12"/>
      <name val="Arial Nova Light"/>
      <family val="2"/>
    </font>
    <font>
      <b/>
      <sz val="12"/>
      <color theme="3"/>
      <name val="Arial Nova Light"/>
      <family val="2"/>
    </font>
    <font>
      <b/>
      <sz val="12"/>
      <name val="Arial Nova Light"/>
      <family val="2"/>
    </font>
    <font>
      <u/>
      <sz val="12"/>
      <color theme="4"/>
      <name val="Arial Nova Light"/>
      <family val="2"/>
    </font>
    <font>
      <b/>
      <sz val="12"/>
      <color rgb="FF163B56"/>
      <name val="Arial Nova Light"/>
      <family val="2"/>
    </font>
    <font>
      <sz val="12"/>
      <color rgb="FF163B56"/>
      <name val="Arial Nova Light"/>
      <family val="2"/>
    </font>
  </fonts>
  <fills count="2">
    <fill>
      <patternFill patternType="none"/>
    </fill>
    <fill>
      <patternFill patternType="gray125"/>
    </fill>
  </fills>
  <borders count="14">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47">
    <xf numFmtId="0" fontId="0" fillId="0" borderId="0" xfId="0"/>
    <xf numFmtId="0" fontId="1" fillId="0" borderId="0" xfId="0" applyFont="1"/>
    <xf numFmtId="0" fontId="2" fillId="0" borderId="0" xfId="0" applyFont="1"/>
    <xf numFmtId="0" fontId="1" fillId="0" borderId="0" xfId="0" applyFont="1" applyAlignment="1">
      <alignment vertical="center" wrapText="1"/>
    </xf>
    <xf numFmtId="0" fontId="3" fillId="0" borderId="0" xfId="0" applyFont="1" applyAlignment="1">
      <alignment vertical="center" wrapText="1"/>
    </xf>
    <xf numFmtId="0" fontId="4" fillId="0" borderId="0" xfId="0" applyFont="1"/>
    <xf numFmtId="0" fontId="1" fillId="0" borderId="0" xfId="0" applyFont="1" applyAlignment="1">
      <alignment wrapText="1"/>
    </xf>
    <xf numFmtId="0" fontId="5" fillId="0" borderId="0" xfId="0" applyFont="1" applyAlignment="1">
      <alignment vertical="center" wrapText="1"/>
    </xf>
    <xf numFmtId="0" fontId="7" fillId="0" borderId="0" xfId="1" applyFont="1" applyFill="1"/>
    <xf numFmtId="0" fontId="8" fillId="0" borderId="0" xfId="0" applyFont="1"/>
    <xf numFmtId="3" fontId="1" fillId="0" borderId="4" xfId="0" applyNumberFormat="1" applyFont="1" applyBorder="1"/>
    <xf numFmtId="164" fontId="1" fillId="0" borderId="5" xfId="0" applyNumberFormat="1" applyFont="1" applyBorder="1"/>
    <xf numFmtId="0" fontId="1" fillId="0" borderId="6" xfId="0" applyFont="1" applyBorder="1"/>
    <xf numFmtId="3" fontId="1" fillId="0" borderId="8" xfId="0" applyNumberFormat="1" applyFont="1" applyBorder="1"/>
    <xf numFmtId="164" fontId="1" fillId="0" borderId="9" xfId="0" applyNumberFormat="1" applyFont="1" applyBorder="1"/>
    <xf numFmtId="0" fontId="7" fillId="0" borderId="0" xfId="1" applyFont="1" applyAlignment="1"/>
    <xf numFmtId="0" fontId="9" fillId="0" borderId="13" xfId="0" applyFont="1" applyBorder="1"/>
    <xf numFmtId="3" fontId="9" fillId="0" borderId="12" xfId="0" applyNumberFormat="1" applyFont="1" applyBorder="1"/>
    <xf numFmtId="164" fontId="9" fillId="0" borderId="11" xfId="0" applyNumberFormat="1" applyFont="1" applyBorder="1"/>
    <xf numFmtId="164" fontId="1" fillId="0" borderId="7" xfId="0" applyNumberFormat="1" applyFont="1" applyBorder="1"/>
    <xf numFmtId="164" fontId="1" fillId="0" borderId="3" xfId="0" applyNumberFormat="1" applyFont="1" applyBorder="1"/>
    <xf numFmtId="164" fontId="9" fillId="0" borderId="10" xfId="0" applyNumberFormat="1" applyFont="1" applyBorder="1"/>
    <xf numFmtId="0" fontId="10" fillId="0" borderId="1" xfId="0" applyFont="1" applyBorder="1" applyAlignment="1">
      <alignment horizontal="center" wrapText="1"/>
    </xf>
    <xf numFmtId="0" fontId="10" fillId="0" borderId="2" xfId="0" applyFont="1" applyBorder="1" applyAlignment="1">
      <alignment horizontal="center" wrapText="1"/>
    </xf>
    <xf numFmtId="0" fontId="11" fillId="0" borderId="0" xfId="1" applyFont="1"/>
    <xf numFmtId="3" fontId="1" fillId="0" borderId="12" xfId="0" applyNumberFormat="1" applyFont="1" applyBorder="1"/>
    <xf numFmtId="164" fontId="1" fillId="0" borderId="8" xfId="0" applyNumberFormat="1" applyFont="1" applyBorder="1"/>
    <xf numFmtId="164" fontId="1" fillId="0" borderId="4" xfId="0" applyNumberFormat="1" applyFont="1" applyBorder="1"/>
    <xf numFmtId="164" fontId="9" fillId="0" borderId="12" xfId="0" applyNumberFormat="1" applyFont="1" applyBorder="1"/>
    <xf numFmtId="0" fontId="1" fillId="0" borderId="0" xfId="0" applyFont="1" applyAlignment="1">
      <alignment vertical="top"/>
    </xf>
    <xf numFmtId="164" fontId="1" fillId="0" borderId="0" xfId="0" applyNumberFormat="1" applyFont="1"/>
    <xf numFmtId="3" fontId="1" fillId="0" borderId="0" xfId="0" applyNumberFormat="1" applyFont="1"/>
    <xf numFmtId="0" fontId="12" fillId="0" borderId="13" xfId="0" applyFont="1" applyBorder="1"/>
    <xf numFmtId="3" fontId="12" fillId="0" borderId="12" xfId="0" applyNumberFormat="1" applyFont="1" applyBorder="1"/>
    <xf numFmtId="0" fontId="13" fillId="0" borderId="0" xfId="0" applyFont="1"/>
    <xf numFmtId="164" fontId="12" fillId="0" borderId="10" xfId="0" applyNumberFormat="1" applyFont="1" applyBorder="1"/>
    <xf numFmtId="164" fontId="12" fillId="0" borderId="11" xfId="0" applyNumberFormat="1" applyFont="1" applyBorder="1"/>
    <xf numFmtId="164" fontId="12" fillId="0" borderId="12" xfId="0" applyNumberFormat="1" applyFont="1" applyBorder="1"/>
    <xf numFmtId="0" fontId="7" fillId="0" borderId="0" xfId="1" applyFont="1"/>
    <xf numFmtId="0" fontId="10" fillId="0" borderId="0" xfId="0" applyFont="1" applyBorder="1" applyAlignment="1">
      <alignment horizontal="center" wrapText="1"/>
    </xf>
    <xf numFmtId="3" fontId="1" fillId="0" borderId="0" xfId="0" applyNumberFormat="1" applyFont="1" applyBorder="1"/>
    <xf numFmtId="3" fontId="12" fillId="0" borderId="0" xfId="0" applyNumberFormat="1" applyFont="1" applyBorder="1"/>
    <xf numFmtId="0" fontId="1" fillId="0" borderId="0" xfId="0" applyFont="1" applyBorder="1"/>
    <xf numFmtId="164" fontId="1" fillId="0" borderId="0" xfId="0" applyNumberFormat="1" applyFont="1" applyBorder="1"/>
    <xf numFmtId="164" fontId="12" fillId="0" borderId="0" xfId="0" applyNumberFormat="1" applyFont="1" applyBorder="1"/>
    <xf numFmtId="0" fontId="1" fillId="0" borderId="0" xfId="0" applyFont="1" applyBorder="1" applyAlignment="1">
      <alignment vertical="top"/>
    </xf>
    <xf numFmtId="3" fontId="1" fillId="0" borderId="0" xfId="0" applyNumberFormat="1" applyFont="1" applyFill="1" applyBorder="1"/>
  </cellXfs>
  <cellStyles count="2">
    <cellStyle name="Hyperlink" xfId="1" builtinId="8"/>
    <cellStyle name="Normal" xfId="0" builtinId="0"/>
  </cellStyles>
  <dxfs count="96">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bottom style="thin">
          <color rgb="FF000000"/>
        </bottom>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bottom style="thin">
          <color rgb="FF000000"/>
        </bottom>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76200</xdr:rowOff>
    </xdr:from>
    <xdr:to>
      <xdr:col>0</xdr:col>
      <xdr:colOff>1161905</xdr:colOff>
      <xdr:row>16</xdr:row>
      <xdr:rowOff>28481</xdr:rowOff>
    </xdr:to>
    <xdr:pic>
      <xdr:nvPicPr>
        <xdr:cNvPr id="3" name="Picture 2" descr="Kent County Council logo">
          <a:extLst>
            <a:ext uri="{FF2B5EF4-FFF2-40B4-BE49-F238E27FC236}">
              <a16:creationId xmlns:a16="http://schemas.microsoft.com/office/drawing/2014/main" id="{718D0CBE-34CB-4B72-A437-B051CA20CE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628775"/>
          <a:ext cx="1161905" cy="752381"/>
        </a:xfrm>
        <a:prstGeom prst="rect">
          <a:avLst/>
        </a:prstGeom>
      </xdr:spPr>
    </xdr:pic>
    <xdr:clientData/>
  </xdr:twoCellAnchor>
  <xdr:twoCellAnchor editAs="oneCell">
    <xdr:from>
      <xdr:col>0</xdr:col>
      <xdr:colOff>0</xdr:colOff>
      <xdr:row>10</xdr:row>
      <xdr:rowOff>0</xdr:rowOff>
    </xdr:from>
    <xdr:to>
      <xdr:col>0</xdr:col>
      <xdr:colOff>1085182</xdr:colOff>
      <xdr:row>11</xdr:row>
      <xdr:rowOff>163099</xdr:rowOff>
    </xdr:to>
    <xdr:pic>
      <xdr:nvPicPr>
        <xdr:cNvPr id="4" name="Picture 3" descr="Kent Analytics logo">
          <a:extLst>
            <a:ext uri="{FF2B5EF4-FFF2-40B4-BE49-F238E27FC236}">
              <a16:creationId xmlns:a16="http://schemas.microsoft.com/office/drawing/2014/main" id="{335BC3DA-78C8-4CF1-84E3-0FE6EBF301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5775" y="1171575"/>
          <a:ext cx="1085182" cy="353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13</xdr:row>
      <xdr:rowOff>180975</xdr:rowOff>
    </xdr:from>
    <xdr:to>
      <xdr:col>0</xdr:col>
      <xdr:colOff>1353185</xdr:colOff>
      <xdr:row>17</xdr:row>
      <xdr:rowOff>30480</xdr:rowOff>
    </xdr:to>
    <xdr:pic>
      <xdr:nvPicPr>
        <xdr:cNvPr id="3" name="Picture 2" descr="Census 2021 logo">
          <a:extLst>
            <a:ext uri="{FF2B5EF4-FFF2-40B4-BE49-F238E27FC236}">
              <a16:creationId xmlns:a16="http://schemas.microsoft.com/office/drawing/2014/main" id="{D64E8D71-C52C-4D37-A061-B41C0459398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4638675"/>
          <a:ext cx="1200785" cy="61150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F18C8B-D194-4A35-A10E-42392709491E}" name="Table1MethodOfTravelToToWork2021" displayName="Table1MethodOfTravelToToWork2021" ref="A1:M17" totalsRowShown="0" headerRowDxfId="95" dataDxfId="93" headerRowBorderDxfId="94" tableBorderDxfId="92">
  <autoFilter ref="A1:M17" xr:uid="{3CF18C8B-D194-4A35-A10E-4239270949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63DD9E3-4DB6-48C3-94A7-5E65B543B0FC}" name="Table 1: Method of travel to work - numbers" dataDxfId="91"/>
    <tableColumn id="2" xr3:uid="{445C089C-DE4A-4BAD-8F1D-844B654238A6}" name="All usual residents 16-74 in employment" dataDxfId="90"/>
    <tableColumn id="3" xr3:uid="{C5687520-E8A7-4A75-A3D3-C799CE6F2E1C}" name="Work mainly at or from home" dataDxfId="89"/>
    <tableColumn id="4" xr3:uid="{7844D3F2-D595-4400-8B9C-1C1E1A04D22B}" name="Underground, metro, light rail, tram" dataDxfId="88"/>
    <tableColumn id="5" xr3:uid="{283558F7-5308-4F04-BFB7-59E60D3C55D0}" name="Train" dataDxfId="87"/>
    <tableColumn id="14" xr3:uid="{BD837836-E8A9-4D96-83B8-BE53DE896315}" name="Bus, minibus or coach" dataDxfId="86"/>
    <tableColumn id="13" xr3:uid="{6CE945B4-D08D-4C4E-8BDA-CA3D0C088757}" name="Taxi" dataDxfId="85"/>
    <tableColumn id="12" xr3:uid="{9F915451-C13A-44C0-8D5F-51F5C7BF20D8}" name="Motorcycle, scooter or moped" dataDxfId="84"/>
    <tableColumn id="11" xr3:uid="{F7A4DE51-A9E0-4FD9-AECB-3C0983939751}" name="Driving a car or van" dataDxfId="83"/>
    <tableColumn id="6" xr3:uid="{34E74066-C1F4-4050-9633-55C872DB6412}" name="Passenger in a car or van" dataDxfId="82"/>
    <tableColumn id="7" xr3:uid="{0AF18BC2-94DB-4EEF-A86A-417DF19F0CEB}" name="Bicycle" dataDxfId="81"/>
    <tableColumn id="8" xr3:uid="{7AC7D6E9-6BCB-446A-B4E4-80223CBC3948}" name="On foot" dataDxfId="80"/>
    <tableColumn id="9" xr3:uid="{E7BFC023-BE18-4E38-B7BF-602C249CD661}" name="Other method of travel to work" dataDxfId="79"/>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40F81C-607F-481A-A6D9-F45F8B160962}" name="Table2MethodOfTravelToWork2021Percentages" displayName="Table2MethodOfTravelToWork2021Percentages" ref="A19:M35" totalsRowShown="0" headerRowDxfId="78" dataDxfId="76" headerRowBorderDxfId="77" tableBorderDxfId="75">
  <autoFilter ref="A19:M35" xr:uid="{D140F81C-607F-481A-A6D9-F45F8B1609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B8DF8BED-BFB3-4939-A145-E43556B0FF4C}" name="Table 2: Method of travel to work - percentages" dataDxfId="74"/>
    <tableColumn id="2" xr3:uid="{D9528A3A-09C7-4AF2-AE36-2CB3BDD89912}" name="All usual residents 16-74 in employment" dataDxfId="73">
      <calculatedColumnFormula>B2/$B2</calculatedColumnFormula>
    </tableColumn>
    <tableColumn id="3" xr3:uid="{1F23DA51-F56C-4318-9700-71B2744ADDC2}" name="Work mainly at or from home" dataDxfId="72"/>
    <tableColumn id="4" xr3:uid="{294F5A99-CA14-4507-8E57-6592CE44B025}" name="Underground, metro, light rail, tram" dataDxfId="71"/>
    <tableColumn id="5" xr3:uid="{7929497A-90C7-4F88-A06B-DEC096C4393B}" name="Train" dataDxfId="70"/>
    <tableColumn id="6" xr3:uid="{1AB26DD4-AF0B-4067-AAAA-0238E698BD20}" name="Bus, minibus or coach" dataDxfId="69"/>
    <tableColumn id="14" xr3:uid="{38AA8A28-865E-464A-AA0C-F0EC2D68C301}" name="Taxi" dataDxfId="68"/>
    <tableColumn id="13" xr3:uid="{E7E3EE87-1EDA-42D5-B58E-94439A03AE08}" name="Motorcycle, scooter or moped" dataDxfId="67"/>
    <tableColumn id="12" xr3:uid="{110103B1-C25A-4BF3-9E1A-8718CE8BB888}" name="Driving a car or van" dataDxfId="66"/>
    <tableColumn id="11" xr3:uid="{955BAAF1-B0A7-4AD7-8756-C0E113551102}" name="Passenger in a car or van" dataDxfId="65"/>
    <tableColumn id="7" xr3:uid="{7761209B-A424-4C5D-AF6D-4966B9ADC3F4}" name="Bicycle" dataDxfId="64"/>
    <tableColumn id="8" xr3:uid="{8F2AAF90-37C6-441D-A5C9-6DC5716E7C8A}" name="On foot" dataDxfId="63"/>
    <tableColumn id="9" xr3:uid="{167C5235-8107-4C22-8D40-E8AE67E0966E}" name="Other method of travel to work" dataDxfId="62"/>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D062FCB-2218-4812-8AE8-BFC826EE2FE3}" name="Table3MethodOfTravelToToWork2011" displayName="Table3MethodOfTravelToToWork2011" ref="A1:J17" totalsRowShown="0" headerRowDxfId="61" dataDxfId="59" headerRowBorderDxfId="60" tableBorderDxfId="58">
  <autoFilter ref="A1:J17" xr:uid="{5D062FCB-2218-4812-8AE8-BFC826EE2FE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3BEF7B4A-DCF5-4769-B52C-3FF7EFC03042}" name="Table 3: Method of travel to work - numbers" dataDxfId="57"/>
    <tableColumn id="2" xr3:uid="{0E5D25A8-FB43-492A-9E54-02F2661FD848}" name="All usual residents aged 16 and over in employment the week before the census" dataDxfId="56"/>
    <tableColumn id="3" xr3:uid="{525AC730-CE7E-495F-B53F-2E71959B62B9}" name="Work mainly at or from home" dataDxfId="55"/>
    <tableColumn id="4" xr3:uid="{FE43A7EF-A4B9-4B46-BBD0-49DC1BF57186}" name="Train, underground, metro, light rail or tram" dataDxfId="54"/>
    <tableColumn id="5" xr3:uid="{A71681A6-ADEB-4B9F-875A-14B15FE7B376}" name="Bus, minibus or coach" dataDxfId="53"/>
    <tableColumn id="14" xr3:uid="{96E9E2BA-96DA-40B2-AAFF-FD718AAEFC4D}" name="Driving a car or van" dataDxfId="52"/>
    <tableColumn id="13" xr3:uid="{99E2F962-0596-4CD2-95D9-A8143089ECA8}" name="Passenger in a car or van" dataDxfId="51"/>
    <tableColumn id="12" xr3:uid="{F0FEF2E9-91BA-49F4-9EE2-40FC4257CCEE}" name="Bicycle" dataDxfId="50"/>
    <tableColumn id="11" xr3:uid="{DDEB920A-18B8-4872-9DD0-2E447FD13AC2}" name="On foot" dataDxfId="49"/>
    <tableColumn id="6" xr3:uid="{BEEF80D9-08D6-4846-B473-F954F8C71E47}" name="All other methods of travel to work" dataDxfId="48"/>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3DF49DC-B6F0-430F-BA3E-F7FF8A496016}" name="Table4MethodOfTravelToWork2011Percentages" displayName="Table4MethodOfTravelToWork2011Percentages" ref="A19:J35" totalsRowShown="0" headerRowDxfId="47" dataDxfId="45" headerRowBorderDxfId="46" tableBorderDxfId="44">
  <autoFilter ref="A19:J35" xr:uid="{83DF49DC-B6F0-430F-BA3E-F7FF8A4960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EAEB478-EE6F-4830-AE7F-424A08D07FB8}" name="Table 4: Method of travel to work - percentages" dataDxfId="43"/>
    <tableColumn id="2" xr3:uid="{39EBE985-A770-4B22-B46A-1BADA4DA590F}" name="All usual residents aged 16 and over in employment the week before the census" dataDxfId="42">
      <calculatedColumnFormula>B2/$B2</calculatedColumnFormula>
    </tableColumn>
    <tableColumn id="3" xr3:uid="{5DCA002D-A43A-4AEC-8142-1486CE19F702}" name="Work mainly at or from home" dataDxfId="41">
      <calculatedColumnFormula>C2/B2</calculatedColumnFormula>
    </tableColumn>
    <tableColumn id="4" xr3:uid="{1DC79333-0F29-4F1E-A674-97C325FF9B01}" name="Train, underground, metro, light rail or tram" dataDxfId="40">
      <calculatedColumnFormula>D2/B2</calculatedColumnFormula>
    </tableColumn>
    <tableColumn id="5" xr3:uid="{2D2F4DB8-8F46-4D1D-92ED-271206656F27}" name="Bus, minibus or coach" dataDxfId="39">
      <calculatedColumnFormula>E2/B2</calculatedColumnFormula>
    </tableColumn>
    <tableColumn id="6" xr3:uid="{7C383641-F5AD-467F-957F-B193C04813DB}" name="Driving a car or van" dataDxfId="38">
      <calculatedColumnFormula>F2/B2</calculatedColumnFormula>
    </tableColumn>
    <tableColumn id="14" xr3:uid="{997A4C45-5177-45C7-BF82-E7B4B25454CF}" name="Passenger in a car or van" dataDxfId="37">
      <calculatedColumnFormula>G2/B2</calculatedColumnFormula>
    </tableColumn>
    <tableColumn id="13" xr3:uid="{B1D35483-B38E-4BC8-B74A-EED9E71E064A}" name="Bicycle" dataDxfId="36">
      <calculatedColumnFormula>H2/B2</calculatedColumnFormula>
    </tableColumn>
    <tableColumn id="12" xr3:uid="{A421FA93-4A67-476D-A57A-57A6CA87DA2F}" name="On foot" dataDxfId="35">
      <calculatedColumnFormula>I2/B2</calculatedColumnFormula>
    </tableColumn>
    <tableColumn id="11" xr3:uid="{FB82B39B-4D6B-4CEA-803F-AF6FE37C98F8}" name="All other methods of travel to work" dataDxfId="0">
      <calculatedColumnFormula>J2/B2</calculatedColumnFormula>
    </tableColumn>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0FC5E1-42A1-4F34-B176-D3969CD00426}" name="Table5MethodOfTravelToWorkNumbers2001" displayName="Table5MethodOfTravelToWorkNumbers2001" ref="A1:M17" totalsRowShown="0" headerRowDxfId="34" dataDxfId="33" headerRowBorderDxfId="31" tableBorderDxfId="32">
  <autoFilter ref="A1:M17" xr:uid="{5D062FCB-2218-4812-8AE8-BFC826EE2FE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C00EE2A-E1DE-4425-8235-D0CCED64263A}" name="Table 5: Method of travel to work - numbers" dataDxfId="30"/>
    <tableColumn id="2" xr3:uid="{645EA73E-91A7-4298-8AB1-C4C7B5496B92}" name="All people aged 16 to 74 in employment" dataDxfId="29"/>
    <tableColumn id="3" xr3:uid="{D9D19290-27B1-4402-8AF1-CCEC3AB8D31D}" name="Work mainly at or from home" dataDxfId="28"/>
    <tableColumn id="4" xr3:uid="{0B7879F4-0E64-4220-85B3-1C1CB879E86E}" name="Underground, metro, light rail, tram" dataDxfId="27"/>
    <tableColumn id="5" xr3:uid="{7DF6B021-9835-4EBD-88BF-CBBA3F9C937F}" name="Train" dataDxfId="26"/>
    <tableColumn id="14" xr3:uid="{52CF3219-144A-4965-BD8A-9E32A8AB15D0}" name="Bus, minibus or coach" dataDxfId="25"/>
    <tableColumn id="13" xr3:uid="{110449F0-85DB-48D0-B888-2F27AB2C80C9}" name="Motorcycle, scooter or moped" dataDxfId="24"/>
    <tableColumn id="12" xr3:uid="{B9A4F1CF-DF01-41BE-9A14-5610A92B3808}" name="Driving a car or van" dataDxfId="23"/>
    <tableColumn id="11" xr3:uid="{12F3F771-336E-4350-AC26-DF1CF9689404}" name="Passenger in a car or van" dataDxfId="22"/>
    <tableColumn id="6" xr3:uid="{88DACF22-BD59-440B-964B-6D86D3D05FFF}" name="Taxi or minicab" dataDxfId="21"/>
    <tableColumn id="7" xr3:uid="{4FA283DF-011E-4268-8405-C845EB2D8B9C}" name="Bicycle" dataDxfId="20"/>
    <tableColumn id="8" xr3:uid="{8D5757C5-8B6F-4851-90A6-823C7F390009}" name="On foot" dataDxfId="19"/>
    <tableColumn id="9" xr3:uid="{BF3A9506-AF1A-45FA-8220-7BBB37BBC21F}" name="Other" dataDxfId="18"/>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EA0D3D4-8800-4817-9D8A-96135790C0E2}" name="Table6MethodOfTravelToWork2001Percentages" displayName="Table6MethodOfTravelToWork2001Percentages" ref="A19:M35" totalsRowShown="0" headerRowDxfId="17" dataDxfId="16" headerRowBorderDxfId="14" tableBorderDxfId="15">
  <autoFilter ref="A19:M35" xr:uid="{83DF49DC-B6F0-430F-BA3E-F7FF8A4960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4C82B79-FD43-432F-A59A-CCFE53102A1F}" name="Table 6: Method of travel to work - percentages" dataDxfId="13"/>
    <tableColumn id="2" xr3:uid="{B8A84B4C-7D18-45EE-8E5E-99C699602958}" name="All usual residents 16-74 in employment" dataDxfId="12">
      <calculatedColumnFormula>B2/$B2</calculatedColumnFormula>
    </tableColumn>
    <tableColumn id="3" xr3:uid="{C0E238CF-C395-4546-9E1A-0976761A121B}" name="Work mainly at or from home" dataDxfId="11">
      <calculatedColumnFormula>C2/B2</calculatedColumnFormula>
    </tableColumn>
    <tableColumn id="4" xr3:uid="{2AD59A0E-A9A8-4D38-8A6A-DA3C30C48E2B}" name="Underground, metro, light rail, tram" dataDxfId="10">
      <calculatedColumnFormula>D2/B2</calculatedColumnFormula>
    </tableColumn>
    <tableColumn id="5" xr3:uid="{D8CE0513-215E-4A61-A987-72256B5E886C}" name="Train" dataDxfId="9">
      <calculatedColumnFormula>E2/B2</calculatedColumnFormula>
    </tableColumn>
    <tableColumn id="6" xr3:uid="{EE1D21AB-4C38-4059-AEB5-BFFC6E726C19}" name="Bus, minibus or coach" dataDxfId="8">
      <calculatedColumnFormula>F2/B2</calculatedColumnFormula>
    </tableColumn>
    <tableColumn id="14" xr3:uid="{0FDAEDA1-DF99-4936-A995-616D133B8EEF}" name="Taxi" dataDxfId="7">
      <calculatedColumnFormula>G2/B2</calculatedColumnFormula>
    </tableColumn>
    <tableColumn id="13" xr3:uid="{58C6DE50-6BF8-480E-98AC-C1DF47FC9A10}" name="Motorcycle, scooter or moped" dataDxfId="6">
      <calculatedColumnFormula>H2/B2</calculatedColumnFormula>
    </tableColumn>
    <tableColumn id="12" xr3:uid="{545890B1-C956-405C-92A2-FB589212E912}" name="Driving a car or van" dataDxfId="5">
      <calculatedColumnFormula>I2/B2</calculatedColumnFormula>
    </tableColumn>
    <tableColumn id="11" xr3:uid="{A2E07285-91E5-422F-AB46-8F01D9B32976}" name="Passenger in a car or van" dataDxfId="4">
      <calculatedColumnFormula>J2/B2</calculatedColumnFormula>
    </tableColumn>
    <tableColumn id="7" xr3:uid="{DBFE7721-A43A-46C6-B692-E4D67280C2E9}" name="Bicycle" dataDxfId="3">
      <calculatedColumnFormula>K2/B2</calculatedColumnFormula>
    </tableColumn>
    <tableColumn id="8" xr3:uid="{C365400F-018D-41B9-A8D8-00611130897A}" name="On foot" dataDxfId="2">
      <calculatedColumnFormula>L2/B2</calculatedColumnFormula>
    </tableColumn>
    <tableColumn id="9" xr3:uid="{93D701C7-383F-42F5-9CB9-A415EB5284ED}" name="Other method of travel to work" dataDxfId="1">
      <calculatedColumnFormula>M2/B2</calculatedColumnFormula>
    </tableColumn>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ent.gov.uk/resear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E2040-1A92-4082-AD73-0244F1AA82D8}">
  <dimension ref="A1:A21"/>
  <sheetViews>
    <sheetView showGridLines="0" tabSelected="1" workbookViewId="0">
      <selection activeCell="N7" sqref="N7"/>
    </sheetView>
  </sheetViews>
  <sheetFormatPr defaultColWidth="9.140625" defaultRowHeight="15.75" x14ac:dyDescent="0.25"/>
  <cols>
    <col min="1" max="1" width="62" style="1" customWidth="1"/>
    <col min="2" max="16384" width="9.140625" style="1"/>
  </cols>
  <sheetData>
    <row r="1" spans="1:1" x14ac:dyDescent="0.25">
      <c r="A1" s="1" t="s">
        <v>60</v>
      </c>
    </row>
    <row r="2" spans="1:1" ht="30" customHeight="1" x14ac:dyDescent="0.25">
      <c r="A2" s="24" t="s">
        <v>28</v>
      </c>
    </row>
    <row r="3" spans="1:1" ht="15.75" customHeight="1" x14ac:dyDescent="0.25">
      <c r="A3" s="24" t="s">
        <v>38</v>
      </c>
    </row>
    <row r="4" spans="1:1" ht="15.75" customHeight="1" x14ac:dyDescent="0.25">
      <c r="A4" s="24" t="s">
        <v>55</v>
      </c>
    </row>
    <row r="5" spans="1:1" ht="15.75" customHeight="1" x14ac:dyDescent="0.25">
      <c r="A5" s="38" t="s">
        <v>59</v>
      </c>
    </row>
    <row r="6" spans="1:1" ht="50.1" customHeight="1" x14ac:dyDescent="0.25">
      <c r="A6" s="9" t="s">
        <v>31</v>
      </c>
    </row>
    <row r="7" spans="1:1" x14ac:dyDescent="0.25">
      <c r="A7" s="9" t="s">
        <v>33</v>
      </c>
    </row>
    <row r="8" spans="1:1" x14ac:dyDescent="0.25">
      <c r="A8" s="9" t="s">
        <v>32</v>
      </c>
    </row>
    <row r="9" spans="1:1" x14ac:dyDescent="0.25">
      <c r="A9" s="15" t="s">
        <v>30</v>
      </c>
    </row>
    <row r="10" spans="1:1" ht="15" customHeight="1" x14ac:dyDescent="0.25">
      <c r="A10" s="3"/>
    </row>
    <row r="11" spans="1:1" ht="15" customHeight="1" x14ac:dyDescent="0.25"/>
    <row r="12" spans="1:1" ht="15" customHeight="1" x14ac:dyDescent="0.25"/>
    <row r="21" spans="1:1" ht="44.25" customHeight="1" x14ac:dyDescent="0.25">
      <c r="A21"/>
    </row>
  </sheetData>
  <hyperlinks>
    <hyperlink ref="A2" location="'What is the census'!A1" display="1.What is the census?" xr:uid="{850F757A-7D8B-4A2D-A43D-EC8E3A2F2E5C}"/>
    <hyperlink ref="A9" r:id="rId1" xr:uid="{9F7794DF-A508-45EF-B811-70CA04DFDDCF}"/>
    <hyperlink ref="A4" location="'2021'!A1" display="3. 2021 Census - Distance travelled to work" xr:uid="{A5DE019F-BA5A-40CC-8F20-E29AFFE69AA6}"/>
    <hyperlink ref="A3" location="Notes!A1" display="2. Notes" xr:uid="{6A60562B-F511-4904-8F13-33A3CF16988C}"/>
    <hyperlink ref="A5" location="'2011'!A1" display="4. 2011 Census - Method of travel to work" xr:uid="{43E52F03-42DF-4632-B129-CD03FA652854}"/>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D6476-C944-4865-967A-A862D62FB6F7}">
  <dimension ref="A1:A27"/>
  <sheetViews>
    <sheetView showGridLines="0" workbookViewId="0"/>
  </sheetViews>
  <sheetFormatPr defaultColWidth="9.140625" defaultRowHeight="15.75" x14ac:dyDescent="0.25"/>
  <cols>
    <col min="1" max="1" width="181.7109375" style="1" customWidth="1"/>
    <col min="2" max="16384" width="9.140625" style="5"/>
  </cols>
  <sheetData>
    <row r="1" spans="1:1" s="1" customFormat="1" ht="30" customHeight="1" x14ac:dyDescent="0.25">
      <c r="A1" s="7" t="s">
        <v>16</v>
      </c>
    </row>
    <row r="2" spans="1:1" s="1" customFormat="1" x14ac:dyDescent="0.25">
      <c r="A2" s="4" t="s">
        <v>17</v>
      </c>
    </row>
    <row r="3" spans="1:1" s="1" customFormat="1" ht="31.5" customHeight="1" x14ac:dyDescent="0.25">
      <c r="A3" s="4" t="s">
        <v>18</v>
      </c>
    </row>
    <row r="4" spans="1:1" s="1" customFormat="1" x14ac:dyDescent="0.25">
      <c r="A4" s="4" t="s">
        <v>19</v>
      </c>
    </row>
    <row r="5" spans="1:1" s="2" customFormat="1" ht="30" customHeight="1" x14ac:dyDescent="0.25">
      <c r="A5" s="7" t="s">
        <v>20</v>
      </c>
    </row>
    <row r="6" spans="1:1" s="1" customFormat="1" ht="28.5" customHeight="1" x14ac:dyDescent="0.25">
      <c r="A6" s="4" t="s">
        <v>21</v>
      </c>
    </row>
    <row r="7" spans="1:1" s="2" customFormat="1" ht="30" customHeight="1" x14ac:dyDescent="0.25">
      <c r="A7" s="7" t="s">
        <v>22</v>
      </c>
    </row>
    <row r="8" spans="1:1" s="1" customFormat="1" ht="31.5" x14ac:dyDescent="0.25">
      <c r="A8" s="4" t="s">
        <v>23</v>
      </c>
    </row>
    <row r="9" spans="1:1" s="2" customFormat="1" ht="30" customHeight="1" x14ac:dyDescent="0.25">
      <c r="A9" s="7" t="s">
        <v>24</v>
      </c>
    </row>
    <row r="10" spans="1:1" s="1" customFormat="1" ht="31.5" x14ac:dyDescent="0.25">
      <c r="A10" s="4" t="s">
        <v>25</v>
      </c>
    </row>
    <row r="11" spans="1:1" s="2" customFormat="1" ht="30" customHeight="1" x14ac:dyDescent="0.25">
      <c r="A11" s="7" t="s">
        <v>26</v>
      </c>
    </row>
    <row r="12" spans="1:1" s="1" customFormat="1" ht="31.5" x14ac:dyDescent="0.25">
      <c r="A12" s="4" t="s">
        <v>27</v>
      </c>
    </row>
    <row r="13" spans="1:1" ht="30" customHeight="1" x14ac:dyDescent="0.25">
      <c r="A13" s="8" t="s">
        <v>29</v>
      </c>
    </row>
    <row r="14" spans="1:1" ht="15" customHeight="1" x14ac:dyDescent="0.25">
      <c r="A14" s="6"/>
    </row>
    <row r="15" spans="1:1" ht="15" customHeight="1" x14ac:dyDescent="0.25">
      <c r="A15" s="3"/>
    </row>
    <row r="16" spans="1:1" ht="15" customHeight="1" x14ac:dyDescent="0.25">
      <c r="A16" s="3"/>
    </row>
    <row r="17" ht="15" customHeight="1" x14ac:dyDescent="0.25"/>
    <row r="18" ht="15" customHeight="1" x14ac:dyDescent="0.25"/>
    <row r="27" ht="44.25" customHeight="1" x14ac:dyDescent="0.25"/>
  </sheetData>
  <hyperlinks>
    <hyperlink ref="A13" location="Contents!A1" display="Go back to contents" xr:uid="{954E6B1B-E396-440C-88CC-85A309DF35F9}"/>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8110B-D105-47BC-BC2C-B09BDE44A299}">
  <dimension ref="A1:A10"/>
  <sheetViews>
    <sheetView showGridLines="0" workbookViewId="0"/>
  </sheetViews>
  <sheetFormatPr defaultRowHeight="15.75" x14ac:dyDescent="0.25"/>
  <cols>
    <col min="1" max="1" width="169.42578125" style="1" customWidth="1"/>
    <col min="2" max="16384" width="9.140625" style="1"/>
  </cols>
  <sheetData>
    <row r="1" spans="1:1" ht="31.5" customHeight="1" x14ac:dyDescent="0.25">
      <c r="A1" s="6" t="s">
        <v>72</v>
      </c>
    </row>
    <row r="2" spans="1:1" x14ac:dyDescent="0.25">
      <c r="A2" s="6" t="s">
        <v>36</v>
      </c>
    </row>
    <row r="3" spans="1:1" ht="48" customHeight="1" x14ac:dyDescent="0.25">
      <c r="A3" s="6" t="s">
        <v>56</v>
      </c>
    </row>
    <row r="4" spans="1:1" ht="31.5" customHeight="1" x14ac:dyDescent="0.25">
      <c r="A4" s="6" t="s">
        <v>37</v>
      </c>
    </row>
    <row r="5" spans="1:1" s="6" customFormat="1" ht="31.5" customHeight="1" x14ac:dyDescent="0.25">
      <c r="A5" s="6" t="s">
        <v>61</v>
      </c>
    </row>
    <row r="6" spans="1:1" ht="31.5" customHeight="1" x14ac:dyDescent="0.25">
      <c r="A6" s="6" t="s">
        <v>40</v>
      </c>
    </row>
    <row r="7" spans="1:1" ht="31.5" customHeight="1" x14ac:dyDescent="0.25">
      <c r="A7" s="6" t="s">
        <v>39</v>
      </c>
    </row>
    <row r="8" spans="1:1" ht="31.5" customHeight="1" x14ac:dyDescent="0.25">
      <c r="A8" s="6"/>
    </row>
    <row r="10" spans="1:1" ht="15.75" customHeight="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45C1-235A-41DA-BBCC-9B41E9111894}">
  <dimension ref="A1:M37"/>
  <sheetViews>
    <sheetView showGridLines="0" workbookViewId="0">
      <selection activeCell="A37" sqref="A37"/>
    </sheetView>
  </sheetViews>
  <sheetFormatPr defaultColWidth="8.7109375" defaultRowHeight="15.75" x14ac:dyDescent="0.25"/>
  <cols>
    <col min="1" max="1" width="26.140625" style="1" customWidth="1" collapsed="1"/>
    <col min="2" max="2" width="14.7109375" style="1" customWidth="1" collapsed="1"/>
    <col min="3" max="3" width="16.28515625" style="1" customWidth="1" collapsed="1"/>
    <col min="4" max="4" width="16.85546875" style="1" customWidth="1" collapsed="1"/>
    <col min="5" max="10" width="16.28515625" style="1" customWidth="1" collapsed="1"/>
    <col min="11" max="13" width="16.28515625" style="1" customWidth="1"/>
    <col min="14" max="16384" width="8.7109375" style="1"/>
  </cols>
  <sheetData>
    <row r="1" spans="1:13" ht="78.75" x14ac:dyDescent="0.25">
      <c r="A1" s="22" t="s">
        <v>41</v>
      </c>
      <c r="B1" s="22" t="s">
        <v>34</v>
      </c>
      <c r="C1" s="22" t="s">
        <v>35</v>
      </c>
      <c r="D1" s="22" t="s">
        <v>43</v>
      </c>
      <c r="E1" s="22" t="s">
        <v>44</v>
      </c>
      <c r="F1" s="22" t="s">
        <v>45</v>
      </c>
      <c r="G1" s="22" t="s">
        <v>46</v>
      </c>
      <c r="H1" s="22" t="s">
        <v>47</v>
      </c>
      <c r="I1" s="22" t="s">
        <v>48</v>
      </c>
      <c r="J1" s="22" t="s">
        <v>49</v>
      </c>
      <c r="K1" s="22" t="s">
        <v>50</v>
      </c>
      <c r="L1" s="23" t="s">
        <v>51</v>
      </c>
      <c r="M1" s="23" t="s">
        <v>52</v>
      </c>
    </row>
    <row r="2" spans="1:13" ht="20.100000000000001" customHeight="1" x14ac:dyDescent="0.25">
      <c r="A2" s="1" t="s">
        <v>0</v>
      </c>
      <c r="B2" s="10">
        <v>27773666</v>
      </c>
      <c r="C2" s="10">
        <v>8671722</v>
      </c>
      <c r="D2" s="10">
        <v>505311</v>
      </c>
      <c r="E2" s="10">
        <v>529461</v>
      </c>
      <c r="F2" s="10">
        <v>1160990</v>
      </c>
      <c r="G2" s="10">
        <v>200490</v>
      </c>
      <c r="H2" s="10">
        <v>128849</v>
      </c>
      <c r="I2" s="10">
        <v>12524571</v>
      </c>
      <c r="J2" s="10">
        <v>1083447</v>
      </c>
      <c r="K2" s="10">
        <v>569295</v>
      </c>
      <c r="L2" s="10">
        <v>2113657</v>
      </c>
      <c r="M2" s="10">
        <v>285873</v>
      </c>
    </row>
    <row r="3" spans="1:13" x14ac:dyDescent="0.25">
      <c r="A3" s="1" t="s">
        <v>1</v>
      </c>
      <c r="B3" s="10">
        <v>4471779</v>
      </c>
      <c r="C3" s="10">
        <v>1603079</v>
      </c>
      <c r="D3" s="10">
        <v>8734</v>
      </c>
      <c r="E3" s="10">
        <v>98706</v>
      </c>
      <c r="F3" s="10">
        <v>113131</v>
      </c>
      <c r="G3" s="10">
        <v>20854</v>
      </c>
      <c r="H3" s="10">
        <v>22226</v>
      </c>
      <c r="I3" s="10">
        <v>1976300</v>
      </c>
      <c r="J3" s="10">
        <v>156802</v>
      </c>
      <c r="K3" s="10">
        <v>86468</v>
      </c>
      <c r="L3" s="10">
        <v>340737</v>
      </c>
      <c r="M3" s="10">
        <v>44742</v>
      </c>
    </row>
    <row r="4" spans="1:13" ht="20.100000000000001" customHeight="1" x14ac:dyDescent="0.25">
      <c r="A4" s="16" t="s">
        <v>2</v>
      </c>
      <c r="B4" s="17">
        <v>728620</v>
      </c>
      <c r="C4" s="17">
        <v>226597</v>
      </c>
      <c r="D4" s="17">
        <v>1519</v>
      </c>
      <c r="E4" s="17">
        <v>25169</v>
      </c>
      <c r="F4" s="17">
        <v>15147</v>
      </c>
      <c r="G4" s="17">
        <v>2928</v>
      </c>
      <c r="H4" s="17">
        <v>3552</v>
      </c>
      <c r="I4" s="17">
        <v>352373</v>
      </c>
      <c r="J4" s="17">
        <v>28519</v>
      </c>
      <c r="K4" s="17">
        <v>8729</v>
      </c>
      <c r="L4" s="17">
        <v>56695</v>
      </c>
      <c r="M4" s="17">
        <v>7392</v>
      </c>
    </row>
    <row r="5" spans="1:13" ht="20.100000000000001" customHeight="1" x14ac:dyDescent="0.25">
      <c r="A5" s="1" t="s">
        <v>3</v>
      </c>
      <c r="B5" s="10">
        <v>63614</v>
      </c>
      <c r="C5" s="10">
        <v>19120</v>
      </c>
      <c r="D5" s="10">
        <v>83</v>
      </c>
      <c r="E5" s="10">
        <v>1575</v>
      </c>
      <c r="F5" s="10">
        <v>1177</v>
      </c>
      <c r="G5" s="10">
        <v>152</v>
      </c>
      <c r="H5" s="10">
        <v>221</v>
      </c>
      <c r="I5" s="10">
        <v>32389</v>
      </c>
      <c r="J5" s="10">
        <v>2552</v>
      </c>
      <c r="K5" s="10">
        <v>1186</v>
      </c>
      <c r="L5" s="10">
        <v>4533</v>
      </c>
      <c r="M5" s="10">
        <v>626</v>
      </c>
    </row>
    <row r="6" spans="1:13" x14ac:dyDescent="0.25">
      <c r="A6" s="1" t="s">
        <v>4</v>
      </c>
      <c r="B6" s="10">
        <v>66165</v>
      </c>
      <c r="C6" s="10">
        <v>20109</v>
      </c>
      <c r="D6" s="10">
        <v>105</v>
      </c>
      <c r="E6" s="10">
        <v>1537</v>
      </c>
      <c r="F6" s="10">
        <v>1906</v>
      </c>
      <c r="G6" s="10">
        <v>210</v>
      </c>
      <c r="H6" s="10">
        <v>259</v>
      </c>
      <c r="I6" s="10">
        <v>30603</v>
      </c>
      <c r="J6" s="10">
        <v>2493</v>
      </c>
      <c r="K6" s="10">
        <v>1105</v>
      </c>
      <c r="L6" s="10">
        <v>7145</v>
      </c>
      <c r="M6" s="10">
        <v>693</v>
      </c>
    </row>
    <row r="7" spans="1:13" x14ac:dyDescent="0.25">
      <c r="A7" s="1" t="s">
        <v>5</v>
      </c>
      <c r="B7" s="10">
        <v>58824</v>
      </c>
      <c r="C7" s="10">
        <v>18217</v>
      </c>
      <c r="D7" s="10">
        <v>475</v>
      </c>
      <c r="E7" s="10">
        <v>4573</v>
      </c>
      <c r="F7" s="10">
        <v>1963</v>
      </c>
      <c r="G7" s="10">
        <v>394</v>
      </c>
      <c r="H7" s="10">
        <v>429</v>
      </c>
      <c r="I7" s="10">
        <v>26492</v>
      </c>
      <c r="J7" s="10">
        <v>1904</v>
      </c>
      <c r="K7" s="10">
        <v>532</v>
      </c>
      <c r="L7" s="10">
        <v>3262</v>
      </c>
      <c r="M7" s="10">
        <v>583</v>
      </c>
    </row>
    <row r="8" spans="1:13" x14ac:dyDescent="0.25">
      <c r="A8" s="1" t="s">
        <v>6</v>
      </c>
      <c r="B8" s="10">
        <v>50926</v>
      </c>
      <c r="C8" s="10">
        <v>12291</v>
      </c>
      <c r="D8" s="10">
        <v>52</v>
      </c>
      <c r="E8" s="10">
        <v>1023</v>
      </c>
      <c r="F8" s="10">
        <v>1100</v>
      </c>
      <c r="G8" s="10">
        <v>264</v>
      </c>
      <c r="H8" s="10">
        <v>264</v>
      </c>
      <c r="I8" s="10">
        <v>27830</v>
      </c>
      <c r="J8" s="10">
        <v>2344</v>
      </c>
      <c r="K8" s="10">
        <v>674</v>
      </c>
      <c r="L8" s="10">
        <v>4462</v>
      </c>
      <c r="M8" s="10">
        <v>622</v>
      </c>
    </row>
    <row r="9" spans="1:13" x14ac:dyDescent="0.25">
      <c r="A9" s="1" t="s">
        <v>7</v>
      </c>
      <c r="B9" s="10">
        <v>47819</v>
      </c>
      <c r="C9" s="10">
        <v>13770</v>
      </c>
      <c r="D9" s="10">
        <v>40</v>
      </c>
      <c r="E9" s="10">
        <v>932</v>
      </c>
      <c r="F9" s="10">
        <v>1319</v>
      </c>
      <c r="G9" s="10">
        <v>256</v>
      </c>
      <c r="H9" s="10">
        <v>198</v>
      </c>
      <c r="I9" s="10">
        <v>23922</v>
      </c>
      <c r="J9" s="10">
        <v>1932</v>
      </c>
      <c r="K9" s="10">
        <v>538</v>
      </c>
      <c r="L9" s="10">
        <v>4360</v>
      </c>
      <c r="M9" s="10">
        <v>552</v>
      </c>
    </row>
    <row r="10" spans="1:13" x14ac:dyDescent="0.25">
      <c r="A10" s="1" t="s">
        <v>8</v>
      </c>
      <c r="B10" s="10">
        <v>49761</v>
      </c>
      <c r="C10" s="10">
        <v>13037</v>
      </c>
      <c r="D10" s="10">
        <v>203</v>
      </c>
      <c r="E10" s="10">
        <v>2655</v>
      </c>
      <c r="F10" s="10">
        <v>1665</v>
      </c>
      <c r="G10" s="10">
        <v>224</v>
      </c>
      <c r="H10" s="10">
        <v>344</v>
      </c>
      <c r="I10" s="10">
        <v>24799</v>
      </c>
      <c r="J10" s="10">
        <v>2591</v>
      </c>
      <c r="K10" s="10">
        <v>405</v>
      </c>
      <c r="L10" s="10">
        <v>3264</v>
      </c>
      <c r="M10" s="10">
        <v>574</v>
      </c>
    </row>
    <row r="11" spans="1:13" x14ac:dyDescent="0.25">
      <c r="A11" s="1" t="s">
        <v>9</v>
      </c>
      <c r="B11" s="10">
        <v>86406</v>
      </c>
      <c r="C11" s="10">
        <v>26842</v>
      </c>
      <c r="D11" s="10">
        <v>108</v>
      </c>
      <c r="E11" s="10">
        <v>2239</v>
      </c>
      <c r="F11" s="10">
        <v>1583</v>
      </c>
      <c r="G11" s="10">
        <v>259</v>
      </c>
      <c r="H11" s="10">
        <v>308</v>
      </c>
      <c r="I11" s="10">
        <v>43325</v>
      </c>
      <c r="J11" s="10">
        <v>3414</v>
      </c>
      <c r="K11" s="10">
        <v>800</v>
      </c>
      <c r="L11" s="10">
        <v>6631</v>
      </c>
      <c r="M11" s="10">
        <v>897</v>
      </c>
    </row>
    <row r="12" spans="1:13" x14ac:dyDescent="0.25">
      <c r="A12" s="1" t="s">
        <v>10</v>
      </c>
      <c r="B12" s="10">
        <v>56383</v>
      </c>
      <c r="C12" s="10">
        <v>23775</v>
      </c>
      <c r="D12" s="10">
        <v>161</v>
      </c>
      <c r="E12" s="10">
        <v>3063</v>
      </c>
      <c r="F12" s="10">
        <v>441</v>
      </c>
      <c r="G12" s="10">
        <v>140</v>
      </c>
      <c r="H12" s="10">
        <v>303</v>
      </c>
      <c r="I12" s="10">
        <v>23224</v>
      </c>
      <c r="J12" s="10">
        <v>1522</v>
      </c>
      <c r="K12" s="10">
        <v>289</v>
      </c>
      <c r="L12" s="10">
        <v>2959</v>
      </c>
      <c r="M12" s="10">
        <v>506</v>
      </c>
    </row>
    <row r="13" spans="1:13" x14ac:dyDescent="0.25">
      <c r="A13" s="1" t="s">
        <v>11</v>
      </c>
      <c r="B13" s="10">
        <v>69202</v>
      </c>
      <c r="C13" s="10">
        <v>17587</v>
      </c>
      <c r="D13" s="10">
        <v>73</v>
      </c>
      <c r="E13" s="10">
        <v>2200</v>
      </c>
      <c r="F13" s="10">
        <v>477</v>
      </c>
      <c r="G13" s="10">
        <v>214</v>
      </c>
      <c r="H13" s="10">
        <v>387</v>
      </c>
      <c r="I13" s="10">
        <v>37930</v>
      </c>
      <c r="J13" s="10">
        <v>2990</v>
      </c>
      <c r="K13" s="10">
        <v>935</v>
      </c>
      <c r="L13" s="10">
        <v>5725</v>
      </c>
      <c r="M13" s="10">
        <v>684</v>
      </c>
    </row>
    <row r="14" spans="1:13" x14ac:dyDescent="0.25">
      <c r="A14" s="1" t="s">
        <v>12</v>
      </c>
      <c r="B14" s="10">
        <v>59188</v>
      </c>
      <c r="C14" s="10">
        <v>14408</v>
      </c>
      <c r="D14" s="10">
        <v>72</v>
      </c>
      <c r="E14" s="10">
        <v>1448</v>
      </c>
      <c r="F14" s="10">
        <v>2076</v>
      </c>
      <c r="G14" s="10">
        <v>561</v>
      </c>
      <c r="H14" s="10">
        <v>362</v>
      </c>
      <c r="I14" s="10">
        <v>29473</v>
      </c>
      <c r="J14" s="10">
        <v>3166</v>
      </c>
      <c r="K14" s="10">
        <v>1194</v>
      </c>
      <c r="L14" s="10">
        <v>5787</v>
      </c>
      <c r="M14" s="10">
        <v>641</v>
      </c>
    </row>
    <row r="15" spans="1:13" x14ac:dyDescent="0.25">
      <c r="A15" s="1" t="s">
        <v>13</v>
      </c>
      <c r="B15" s="10">
        <v>64429</v>
      </c>
      <c r="C15" s="10">
        <v>23812</v>
      </c>
      <c r="D15" s="10">
        <v>78</v>
      </c>
      <c r="E15" s="10">
        <v>2200</v>
      </c>
      <c r="F15" s="10">
        <v>603</v>
      </c>
      <c r="G15" s="10">
        <v>123</v>
      </c>
      <c r="H15" s="10">
        <v>283</v>
      </c>
      <c r="I15" s="10">
        <v>30531</v>
      </c>
      <c r="J15" s="10">
        <v>1984</v>
      </c>
      <c r="K15" s="10">
        <v>564</v>
      </c>
      <c r="L15" s="10">
        <v>3712</v>
      </c>
      <c r="M15" s="10">
        <v>539</v>
      </c>
    </row>
    <row r="16" spans="1:13" x14ac:dyDescent="0.25">
      <c r="A16" s="12" t="s">
        <v>14</v>
      </c>
      <c r="B16" s="10">
        <v>55900</v>
      </c>
      <c r="C16" s="10">
        <v>23633</v>
      </c>
      <c r="D16" s="10">
        <v>67</v>
      </c>
      <c r="E16" s="10">
        <v>1724</v>
      </c>
      <c r="F16" s="10">
        <v>835</v>
      </c>
      <c r="G16" s="10">
        <v>130</v>
      </c>
      <c r="H16" s="10">
        <v>192</v>
      </c>
      <c r="I16" s="10">
        <v>21856</v>
      </c>
      <c r="J16" s="10">
        <v>1629</v>
      </c>
      <c r="K16" s="10">
        <v>506</v>
      </c>
      <c r="L16" s="10">
        <v>4855</v>
      </c>
      <c r="M16" s="10">
        <v>473</v>
      </c>
    </row>
    <row r="17" spans="1:13" ht="20.100000000000001" customHeight="1" x14ac:dyDescent="0.25">
      <c r="A17" s="1" t="s">
        <v>15</v>
      </c>
      <c r="B17" s="13">
        <v>132606</v>
      </c>
      <c r="C17" s="13">
        <v>34466</v>
      </c>
      <c r="D17" s="13">
        <v>313</v>
      </c>
      <c r="E17" s="13">
        <v>5339</v>
      </c>
      <c r="F17" s="13">
        <v>3090</v>
      </c>
      <c r="G17" s="13">
        <v>815</v>
      </c>
      <c r="H17" s="13">
        <v>807</v>
      </c>
      <c r="I17" s="13">
        <v>69504</v>
      </c>
      <c r="J17" s="13">
        <v>6301</v>
      </c>
      <c r="K17" s="13">
        <v>942</v>
      </c>
      <c r="L17" s="25">
        <v>9519</v>
      </c>
      <c r="M17" s="25">
        <v>1510</v>
      </c>
    </row>
    <row r="18" spans="1:13" ht="24.95" customHeight="1" x14ac:dyDescent="0.25">
      <c r="A18" s="29" t="s">
        <v>53</v>
      </c>
      <c r="B18" s="31"/>
      <c r="C18" s="31"/>
      <c r="D18" s="31"/>
      <c r="E18" s="31"/>
      <c r="F18" s="31"/>
      <c r="G18" s="31"/>
      <c r="H18" s="31"/>
      <c r="I18" s="31"/>
      <c r="J18" s="31"/>
      <c r="K18" s="31"/>
      <c r="L18" s="31"/>
      <c r="M18" s="31"/>
    </row>
    <row r="19" spans="1:13" ht="78.75" x14ac:dyDescent="0.25">
      <c r="A19" s="22" t="s">
        <v>42</v>
      </c>
      <c r="B19" s="22" t="s">
        <v>34</v>
      </c>
      <c r="C19" s="22" t="s">
        <v>35</v>
      </c>
      <c r="D19" s="22" t="s">
        <v>43</v>
      </c>
      <c r="E19" s="22" t="s">
        <v>44</v>
      </c>
      <c r="F19" s="22" t="s">
        <v>45</v>
      </c>
      <c r="G19" s="22" t="s">
        <v>46</v>
      </c>
      <c r="H19" s="22" t="s">
        <v>47</v>
      </c>
      <c r="I19" s="22" t="s">
        <v>48</v>
      </c>
      <c r="J19" s="22" t="s">
        <v>49</v>
      </c>
      <c r="K19" s="22" t="s">
        <v>50</v>
      </c>
      <c r="L19" s="23" t="s">
        <v>51</v>
      </c>
      <c r="M19" s="23" t="s">
        <v>52</v>
      </c>
    </row>
    <row r="20" spans="1:13" ht="20.100000000000001" customHeight="1" x14ac:dyDescent="0.25">
      <c r="A20" s="1" t="s">
        <v>0</v>
      </c>
      <c r="B20" s="19">
        <f>B2/$B2</f>
        <v>1</v>
      </c>
      <c r="C20" s="11">
        <v>0.312</v>
      </c>
      <c r="D20" s="11">
        <v>1.8000000000000002E-2</v>
      </c>
      <c r="E20" s="11">
        <v>1.9E-2</v>
      </c>
      <c r="F20" s="11">
        <v>4.2000000000000003E-2</v>
      </c>
      <c r="G20" s="11">
        <v>6.9999999999999993E-3</v>
      </c>
      <c r="H20" s="11">
        <v>5.0000000000000001E-3</v>
      </c>
      <c r="I20" s="11">
        <v>0.45100000000000001</v>
      </c>
      <c r="J20" s="11">
        <v>3.9E-2</v>
      </c>
      <c r="K20" s="11">
        <v>0.02</v>
      </c>
      <c r="L20" s="26">
        <v>7.5999999999999998E-2</v>
      </c>
      <c r="M20" s="26">
        <v>0.01</v>
      </c>
    </row>
    <row r="21" spans="1:13" x14ac:dyDescent="0.25">
      <c r="A21" s="1" t="s">
        <v>1</v>
      </c>
      <c r="B21" s="20">
        <f t="shared" ref="B21:B35" si="0">B3/$B3</f>
        <v>1</v>
      </c>
      <c r="C21" s="11">
        <v>0.35799999999999998</v>
      </c>
      <c r="D21" s="11">
        <v>2E-3</v>
      </c>
      <c r="E21" s="11">
        <v>2.2000000000000002E-2</v>
      </c>
      <c r="F21" s="11">
        <v>2.5000000000000001E-2</v>
      </c>
      <c r="G21" s="11">
        <v>5.0000000000000001E-3</v>
      </c>
      <c r="H21" s="11">
        <v>5.0000000000000001E-3</v>
      </c>
      <c r="I21" s="11">
        <v>0.442</v>
      </c>
      <c r="J21" s="11">
        <v>3.5000000000000003E-2</v>
      </c>
      <c r="K21" s="11">
        <v>1.9E-2</v>
      </c>
      <c r="L21" s="27">
        <v>7.5999999999999998E-2</v>
      </c>
      <c r="M21" s="27">
        <v>0.01</v>
      </c>
    </row>
    <row r="22" spans="1:13" ht="20.100000000000001" customHeight="1" x14ac:dyDescent="0.25">
      <c r="A22" s="16" t="s">
        <v>2</v>
      </c>
      <c r="B22" s="21">
        <f t="shared" si="0"/>
        <v>1</v>
      </c>
      <c r="C22" s="18">
        <v>0.311</v>
      </c>
      <c r="D22" s="18">
        <v>2E-3</v>
      </c>
      <c r="E22" s="18">
        <v>3.5000000000000003E-2</v>
      </c>
      <c r="F22" s="18">
        <v>2.1000000000000001E-2</v>
      </c>
      <c r="G22" s="18">
        <v>4.0000000000000001E-3</v>
      </c>
      <c r="H22" s="18">
        <v>5.0000000000000001E-3</v>
      </c>
      <c r="I22" s="18">
        <v>0.48399999999999999</v>
      </c>
      <c r="J22" s="18">
        <v>3.9E-2</v>
      </c>
      <c r="K22" s="18">
        <v>1.2E-2</v>
      </c>
      <c r="L22" s="28">
        <v>7.8E-2</v>
      </c>
      <c r="M22" s="28">
        <v>0.01</v>
      </c>
    </row>
    <row r="23" spans="1:13" ht="20.100000000000001" customHeight="1" x14ac:dyDescent="0.25">
      <c r="A23" s="1" t="s">
        <v>3</v>
      </c>
      <c r="B23" s="20">
        <f t="shared" si="0"/>
        <v>1</v>
      </c>
      <c r="C23" s="11">
        <v>0.30099999999999999</v>
      </c>
      <c r="D23" s="11">
        <v>1E-3</v>
      </c>
      <c r="E23" s="11">
        <v>2.5000000000000001E-2</v>
      </c>
      <c r="F23" s="11">
        <v>1.9E-2</v>
      </c>
      <c r="G23" s="11">
        <v>2E-3</v>
      </c>
      <c r="H23" s="11">
        <v>3.0000000000000001E-3</v>
      </c>
      <c r="I23" s="11">
        <v>0.50900000000000001</v>
      </c>
      <c r="J23" s="11">
        <v>0.04</v>
      </c>
      <c r="K23" s="11">
        <v>1.9E-2</v>
      </c>
      <c r="L23" s="27">
        <v>7.0999999999999994E-2</v>
      </c>
      <c r="M23" s="27">
        <v>0.01</v>
      </c>
    </row>
    <row r="24" spans="1:13" x14ac:dyDescent="0.25">
      <c r="A24" s="1" t="s">
        <v>4</v>
      </c>
      <c r="B24" s="20">
        <f t="shared" si="0"/>
        <v>1</v>
      </c>
      <c r="C24" s="11">
        <v>0.30399999999999999</v>
      </c>
      <c r="D24" s="11">
        <v>2E-3</v>
      </c>
      <c r="E24" s="11">
        <v>2.3E-2</v>
      </c>
      <c r="F24" s="11">
        <v>2.8999999999999998E-2</v>
      </c>
      <c r="G24" s="11">
        <v>3.0000000000000001E-3</v>
      </c>
      <c r="H24" s="11">
        <v>4.0000000000000001E-3</v>
      </c>
      <c r="I24" s="11">
        <v>0.46299999999999997</v>
      </c>
      <c r="J24" s="11">
        <v>3.7999999999999999E-2</v>
      </c>
      <c r="K24" s="11">
        <v>1.7000000000000001E-2</v>
      </c>
      <c r="L24" s="27">
        <v>0.10800000000000001</v>
      </c>
      <c r="M24" s="27">
        <v>0.01</v>
      </c>
    </row>
    <row r="25" spans="1:13" x14ac:dyDescent="0.25">
      <c r="A25" s="1" t="s">
        <v>5</v>
      </c>
      <c r="B25" s="20">
        <f t="shared" si="0"/>
        <v>1</v>
      </c>
      <c r="C25" s="11">
        <v>0.31</v>
      </c>
      <c r="D25" s="11">
        <v>8.0000000000000002E-3</v>
      </c>
      <c r="E25" s="11">
        <v>7.8E-2</v>
      </c>
      <c r="F25" s="11">
        <v>3.3000000000000002E-2</v>
      </c>
      <c r="G25" s="11">
        <v>6.9999999999999993E-3</v>
      </c>
      <c r="H25" s="11">
        <v>6.9999999999999993E-3</v>
      </c>
      <c r="I25" s="11">
        <v>0.45</v>
      </c>
      <c r="J25" s="11">
        <v>3.2000000000000001E-2</v>
      </c>
      <c r="K25" s="11">
        <v>9.0000000000000011E-3</v>
      </c>
      <c r="L25" s="27">
        <v>5.5E-2</v>
      </c>
      <c r="M25" s="27">
        <v>0.01</v>
      </c>
    </row>
    <row r="26" spans="1:13" x14ac:dyDescent="0.25">
      <c r="A26" s="1" t="s">
        <v>6</v>
      </c>
      <c r="B26" s="20">
        <f t="shared" si="0"/>
        <v>1</v>
      </c>
      <c r="C26" s="11">
        <v>0.24100000000000002</v>
      </c>
      <c r="D26" s="11">
        <v>1E-3</v>
      </c>
      <c r="E26" s="11">
        <v>0.02</v>
      </c>
      <c r="F26" s="11">
        <v>2.2000000000000002E-2</v>
      </c>
      <c r="G26" s="11">
        <v>5.0000000000000001E-3</v>
      </c>
      <c r="H26" s="11">
        <v>5.0000000000000001E-3</v>
      </c>
      <c r="I26" s="11">
        <v>0.54600000000000004</v>
      </c>
      <c r="J26" s="11">
        <v>4.5999999999999999E-2</v>
      </c>
      <c r="K26" s="11">
        <v>1.3000000000000001E-2</v>
      </c>
      <c r="L26" s="27">
        <v>8.8000000000000009E-2</v>
      </c>
      <c r="M26" s="27">
        <v>1.2E-2</v>
      </c>
    </row>
    <row r="27" spans="1:13" x14ac:dyDescent="0.25">
      <c r="A27" s="1" t="s">
        <v>7</v>
      </c>
      <c r="B27" s="20">
        <f t="shared" si="0"/>
        <v>1</v>
      </c>
      <c r="C27" s="11">
        <v>0.28800000000000003</v>
      </c>
      <c r="D27" s="11">
        <v>1E-3</v>
      </c>
      <c r="E27" s="11">
        <v>1.9E-2</v>
      </c>
      <c r="F27" s="11">
        <v>2.7999999999999997E-2</v>
      </c>
      <c r="G27" s="11">
        <v>5.0000000000000001E-3</v>
      </c>
      <c r="H27" s="11">
        <v>4.0000000000000001E-3</v>
      </c>
      <c r="I27" s="11">
        <v>0.5</v>
      </c>
      <c r="J27" s="11">
        <v>0.04</v>
      </c>
      <c r="K27" s="11">
        <v>1.1000000000000001E-2</v>
      </c>
      <c r="L27" s="27">
        <v>9.0999999999999998E-2</v>
      </c>
      <c r="M27" s="27">
        <v>1.2E-2</v>
      </c>
    </row>
    <row r="28" spans="1:13" x14ac:dyDescent="0.25">
      <c r="A28" s="1" t="s">
        <v>8</v>
      </c>
      <c r="B28" s="20">
        <f t="shared" si="0"/>
        <v>1</v>
      </c>
      <c r="C28" s="11">
        <v>0.26200000000000001</v>
      </c>
      <c r="D28" s="11">
        <v>4.0000000000000001E-3</v>
      </c>
      <c r="E28" s="11">
        <v>5.2999999999999999E-2</v>
      </c>
      <c r="F28" s="11">
        <v>3.3000000000000002E-2</v>
      </c>
      <c r="G28" s="11">
        <v>5.0000000000000001E-3</v>
      </c>
      <c r="H28" s="11">
        <v>6.9999999999999993E-3</v>
      </c>
      <c r="I28" s="11">
        <v>0.498</v>
      </c>
      <c r="J28" s="11">
        <v>5.2000000000000005E-2</v>
      </c>
      <c r="K28" s="11">
        <v>8.0000000000000002E-3</v>
      </c>
      <c r="L28" s="27">
        <v>6.6000000000000003E-2</v>
      </c>
      <c r="M28" s="27">
        <v>1.2E-2</v>
      </c>
    </row>
    <row r="29" spans="1:13" x14ac:dyDescent="0.25">
      <c r="A29" s="1" t="s">
        <v>9</v>
      </c>
      <c r="B29" s="20">
        <f t="shared" si="0"/>
        <v>1</v>
      </c>
      <c r="C29" s="11">
        <v>0.311</v>
      </c>
      <c r="D29" s="11">
        <v>1E-3</v>
      </c>
      <c r="E29" s="11">
        <v>2.6000000000000002E-2</v>
      </c>
      <c r="F29" s="11">
        <v>1.8000000000000002E-2</v>
      </c>
      <c r="G29" s="11">
        <v>3.0000000000000001E-3</v>
      </c>
      <c r="H29" s="11">
        <v>4.0000000000000001E-3</v>
      </c>
      <c r="I29" s="11">
        <v>0.501</v>
      </c>
      <c r="J29" s="11">
        <v>0.04</v>
      </c>
      <c r="K29" s="11">
        <v>9.0000000000000011E-3</v>
      </c>
      <c r="L29" s="27">
        <v>7.6999999999999999E-2</v>
      </c>
      <c r="M29" s="27">
        <v>0.01</v>
      </c>
    </row>
    <row r="30" spans="1:13" x14ac:dyDescent="0.25">
      <c r="A30" s="1" t="s">
        <v>10</v>
      </c>
      <c r="B30" s="20">
        <f t="shared" si="0"/>
        <v>1</v>
      </c>
      <c r="C30" s="11">
        <v>0.42200000000000004</v>
      </c>
      <c r="D30" s="11">
        <v>3.0000000000000001E-3</v>
      </c>
      <c r="E30" s="11">
        <v>5.4000000000000006E-2</v>
      </c>
      <c r="F30" s="11">
        <v>8.0000000000000002E-3</v>
      </c>
      <c r="G30" s="11">
        <v>2E-3</v>
      </c>
      <c r="H30" s="11">
        <v>5.0000000000000001E-3</v>
      </c>
      <c r="I30" s="11">
        <v>0.41200000000000003</v>
      </c>
      <c r="J30" s="11">
        <v>2.7000000000000003E-2</v>
      </c>
      <c r="K30" s="11">
        <v>5.0000000000000001E-3</v>
      </c>
      <c r="L30" s="27">
        <v>5.2000000000000005E-2</v>
      </c>
      <c r="M30" s="27">
        <v>9.0000000000000011E-3</v>
      </c>
    </row>
    <row r="31" spans="1:13" x14ac:dyDescent="0.25">
      <c r="A31" s="1" t="s">
        <v>11</v>
      </c>
      <c r="B31" s="20">
        <f t="shared" si="0"/>
        <v>1</v>
      </c>
      <c r="C31" s="11">
        <v>0.254</v>
      </c>
      <c r="D31" s="11">
        <v>1E-3</v>
      </c>
      <c r="E31" s="11">
        <v>3.2000000000000001E-2</v>
      </c>
      <c r="F31" s="11">
        <v>6.9999999999999993E-3</v>
      </c>
      <c r="G31" s="11">
        <v>3.0000000000000001E-3</v>
      </c>
      <c r="H31" s="11">
        <v>6.0000000000000001E-3</v>
      </c>
      <c r="I31" s="11">
        <v>0.54799999999999993</v>
      </c>
      <c r="J31" s="11">
        <v>4.2999999999999997E-2</v>
      </c>
      <c r="K31" s="11">
        <v>1.3999999999999999E-2</v>
      </c>
      <c r="L31" s="27">
        <v>8.3000000000000004E-2</v>
      </c>
      <c r="M31" s="27">
        <v>0.01</v>
      </c>
    </row>
    <row r="32" spans="1:13" x14ac:dyDescent="0.25">
      <c r="A32" s="1" t="s">
        <v>12</v>
      </c>
      <c r="B32" s="20">
        <f t="shared" si="0"/>
        <v>1</v>
      </c>
      <c r="C32" s="11">
        <v>0.24299999999999999</v>
      </c>
      <c r="D32" s="11">
        <v>1E-3</v>
      </c>
      <c r="E32" s="11">
        <v>2.4E-2</v>
      </c>
      <c r="F32" s="11">
        <v>3.5000000000000003E-2</v>
      </c>
      <c r="G32" s="11">
        <v>9.0000000000000011E-3</v>
      </c>
      <c r="H32" s="11">
        <v>6.0000000000000001E-3</v>
      </c>
      <c r="I32" s="11">
        <v>0.498</v>
      </c>
      <c r="J32" s="11">
        <v>5.2999999999999999E-2</v>
      </c>
      <c r="K32" s="11">
        <v>0.02</v>
      </c>
      <c r="L32" s="27">
        <v>9.8000000000000004E-2</v>
      </c>
      <c r="M32" s="27">
        <v>1.1000000000000001E-2</v>
      </c>
    </row>
    <row r="33" spans="1:13" x14ac:dyDescent="0.25">
      <c r="A33" s="1" t="s">
        <v>13</v>
      </c>
      <c r="B33" s="20">
        <f t="shared" si="0"/>
        <v>1</v>
      </c>
      <c r="C33" s="11">
        <v>0.37</v>
      </c>
      <c r="D33" s="11">
        <v>1E-3</v>
      </c>
      <c r="E33" s="11">
        <v>3.4000000000000002E-2</v>
      </c>
      <c r="F33" s="11">
        <v>9.0000000000000011E-3</v>
      </c>
      <c r="G33" s="11">
        <v>2E-3</v>
      </c>
      <c r="H33" s="11">
        <v>4.0000000000000001E-3</v>
      </c>
      <c r="I33" s="11">
        <v>0.47399999999999998</v>
      </c>
      <c r="J33" s="11">
        <v>3.1E-2</v>
      </c>
      <c r="K33" s="11">
        <v>9.0000000000000011E-3</v>
      </c>
      <c r="L33" s="27">
        <v>5.7999999999999996E-2</v>
      </c>
      <c r="M33" s="27">
        <v>8.0000000000000002E-3</v>
      </c>
    </row>
    <row r="34" spans="1:13" x14ac:dyDescent="0.25">
      <c r="A34" s="12" t="s">
        <v>14</v>
      </c>
      <c r="B34" s="20">
        <f t="shared" si="0"/>
        <v>1</v>
      </c>
      <c r="C34" s="11">
        <v>0.42299999999999999</v>
      </c>
      <c r="D34" s="11">
        <v>1E-3</v>
      </c>
      <c r="E34" s="11">
        <v>3.1E-2</v>
      </c>
      <c r="F34" s="11">
        <v>1.4999999999999999E-2</v>
      </c>
      <c r="G34" s="11">
        <v>2E-3</v>
      </c>
      <c r="H34" s="11">
        <v>3.0000000000000001E-3</v>
      </c>
      <c r="I34" s="11">
        <v>0.39100000000000001</v>
      </c>
      <c r="J34" s="11">
        <v>2.8999999999999998E-2</v>
      </c>
      <c r="K34" s="11">
        <v>9.0000000000000011E-3</v>
      </c>
      <c r="L34" s="27">
        <v>8.6999999999999994E-2</v>
      </c>
      <c r="M34" s="27">
        <v>8.0000000000000002E-3</v>
      </c>
    </row>
    <row r="35" spans="1:13" ht="20.100000000000001" customHeight="1" x14ac:dyDescent="0.25">
      <c r="A35" s="1" t="s">
        <v>15</v>
      </c>
      <c r="B35" s="19">
        <f t="shared" si="0"/>
        <v>1</v>
      </c>
      <c r="C35" s="14">
        <v>0.26</v>
      </c>
      <c r="D35" s="14">
        <v>2E-3</v>
      </c>
      <c r="E35" s="14">
        <v>0.04</v>
      </c>
      <c r="F35" s="14">
        <v>2.3E-2</v>
      </c>
      <c r="G35" s="14">
        <v>6.0000000000000001E-3</v>
      </c>
      <c r="H35" s="14">
        <v>6.0000000000000001E-3</v>
      </c>
      <c r="I35" s="14">
        <v>0.52400000000000002</v>
      </c>
      <c r="J35" s="14">
        <v>4.8000000000000001E-2</v>
      </c>
      <c r="K35" s="14">
        <v>6.9999999999999993E-3</v>
      </c>
      <c r="L35" s="26">
        <v>7.2000000000000008E-2</v>
      </c>
      <c r="M35" s="26">
        <v>1.1000000000000001E-2</v>
      </c>
    </row>
    <row r="36" spans="1:13" ht="24.95" customHeight="1" x14ac:dyDescent="0.25">
      <c r="A36" s="29" t="s">
        <v>54</v>
      </c>
      <c r="B36" s="30"/>
      <c r="C36" s="30"/>
      <c r="D36" s="30"/>
      <c r="E36" s="30"/>
      <c r="F36" s="30"/>
      <c r="G36" s="30"/>
      <c r="H36" s="30"/>
      <c r="I36" s="30"/>
      <c r="J36" s="30"/>
      <c r="K36" s="30"/>
      <c r="L36" s="30"/>
      <c r="M36" s="30"/>
    </row>
    <row r="37" spans="1:13" x14ac:dyDescent="0.25">
      <c r="A37" s="8" t="s">
        <v>29</v>
      </c>
    </row>
  </sheetData>
  <hyperlinks>
    <hyperlink ref="A37" location="Contents!A1" display="Go back to contents" xr:uid="{F262E22A-CCBB-47B2-9E09-64BD01D2DE2D}"/>
  </hyperlink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3B6F1-6B09-4E64-9C67-A1053628671A}">
  <dimension ref="A1:J37"/>
  <sheetViews>
    <sheetView showGridLines="0" workbookViewId="0"/>
  </sheetViews>
  <sheetFormatPr defaultColWidth="8.7109375" defaultRowHeight="15.75" x14ac:dyDescent="0.25"/>
  <cols>
    <col min="1" max="1" width="26.140625" style="1" customWidth="1" collapsed="1"/>
    <col min="2" max="2" width="14.7109375" style="1" customWidth="1" collapsed="1"/>
    <col min="3" max="3" width="16.28515625" style="1" customWidth="1" collapsed="1"/>
    <col min="4" max="4" width="16.85546875" style="1" customWidth="1" collapsed="1"/>
    <col min="5" max="10" width="16.28515625" style="1" customWidth="1" collapsed="1"/>
    <col min="11" max="16384" width="8.7109375" style="1"/>
  </cols>
  <sheetData>
    <row r="1" spans="1:10" ht="126" x14ac:dyDescent="0.25">
      <c r="A1" s="22" t="s">
        <v>57</v>
      </c>
      <c r="B1" s="22" t="s">
        <v>70</v>
      </c>
      <c r="C1" s="22" t="s">
        <v>35</v>
      </c>
      <c r="D1" s="22" t="s">
        <v>68</v>
      </c>
      <c r="E1" s="22" t="s">
        <v>45</v>
      </c>
      <c r="F1" s="22" t="s">
        <v>48</v>
      </c>
      <c r="G1" s="22" t="s">
        <v>49</v>
      </c>
      <c r="H1" s="22" t="s">
        <v>50</v>
      </c>
      <c r="I1" s="22" t="s">
        <v>51</v>
      </c>
      <c r="J1" s="23" t="s">
        <v>69</v>
      </c>
    </row>
    <row r="2" spans="1:10" ht="20.100000000000001" customHeight="1" x14ac:dyDescent="0.25">
      <c r="A2" s="1" t="s">
        <v>0</v>
      </c>
      <c r="B2" s="10">
        <v>26681568</v>
      </c>
      <c r="C2" s="10">
        <v>2778019</v>
      </c>
      <c r="D2" s="10">
        <v>2325719</v>
      </c>
      <c r="E2" s="10">
        <v>1916704</v>
      </c>
      <c r="F2" s="10">
        <v>14506119</v>
      </c>
      <c r="G2" s="10">
        <v>1330855</v>
      </c>
      <c r="H2" s="10">
        <v>744459</v>
      </c>
      <c r="I2" s="10">
        <v>2610382</v>
      </c>
      <c r="J2" s="10">
        <v>469311</v>
      </c>
    </row>
    <row r="3" spans="1:10" x14ac:dyDescent="0.25">
      <c r="A3" s="1" t="s">
        <v>1</v>
      </c>
      <c r="B3" s="10">
        <v>4288569</v>
      </c>
      <c r="C3" s="10">
        <v>512475</v>
      </c>
      <c r="D3" s="10">
        <v>315258</v>
      </c>
      <c r="E3" s="10">
        <v>187195</v>
      </c>
      <c r="F3" s="10">
        <v>2459867</v>
      </c>
      <c r="G3" s="10">
        <v>196446</v>
      </c>
      <c r="H3" s="10">
        <v>124837</v>
      </c>
      <c r="I3" s="10">
        <v>420239</v>
      </c>
      <c r="J3" s="10">
        <v>72252</v>
      </c>
    </row>
    <row r="4" spans="1:10" s="34" customFormat="1" ht="20.100000000000001" customHeight="1" x14ac:dyDescent="0.25">
      <c r="A4" s="32" t="s">
        <v>2</v>
      </c>
      <c r="B4" s="33">
        <v>692749</v>
      </c>
      <c r="C4" s="33">
        <v>78325</v>
      </c>
      <c r="D4" s="33">
        <v>63195</v>
      </c>
      <c r="E4" s="33">
        <v>25566</v>
      </c>
      <c r="F4" s="33">
        <v>397572</v>
      </c>
      <c r="G4" s="33">
        <v>34584</v>
      </c>
      <c r="H4" s="33">
        <v>11681</v>
      </c>
      <c r="I4" s="33">
        <v>70464</v>
      </c>
      <c r="J4" s="33">
        <v>11362</v>
      </c>
    </row>
    <row r="5" spans="1:10" ht="20.100000000000001" customHeight="1" x14ac:dyDescent="0.25">
      <c r="A5" s="1" t="s">
        <v>3</v>
      </c>
      <c r="B5" s="10">
        <v>57956</v>
      </c>
      <c r="C5" s="10">
        <v>7381</v>
      </c>
      <c r="D5" s="10">
        <v>3693</v>
      </c>
      <c r="E5" s="10">
        <v>1492</v>
      </c>
      <c r="F5" s="10">
        <v>34772</v>
      </c>
      <c r="G5" s="10">
        <v>3086</v>
      </c>
      <c r="H5" s="10">
        <v>1448</v>
      </c>
      <c r="I5" s="10">
        <v>5338</v>
      </c>
      <c r="J5" s="10">
        <v>746</v>
      </c>
    </row>
    <row r="6" spans="1:10" x14ac:dyDescent="0.25">
      <c r="A6" s="1" t="s">
        <v>4</v>
      </c>
      <c r="B6" s="10">
        <v>66079</v>
      </c>
      <c r="C6" s="10">
        <v>7749</v>
      </c>
      <c r="D6" s="10">
        <v>3439</v>
      </c>
      <c r="E6" s="10">
        <v>3218</v>
      </c>
      <c r="F6" s="10">
        <v>36250</v>
      </c>
      <c r="G6" s="10">
        <v>3134</v>
      </c>
      <c r="H6" s="10">
        <v>1757</v>
      </c>
      <c r="I6" s="10">
        <v>9663</v>
      </c>
      <c r="J6" s="10">
        <v>869</v>
      </c>
    </row>
    <row r="7" spans="1:10" x14ac:dyDescent="0.25">
      <c r="A7" s="1" t="s">
        <v>5</v>
      </c>
      <c r="B7" s="10">
        <v>49818</v>
      </c>
      <c r="C7" s="10">
        <v>3851</v>
      </c>
      <c r="D7" s="10">
        <v>8730</v>
      </c>
      <c r="E7" s="10">
        <v>2541</v>
      </c>
      <c r="F7" s="10">
        <v>27492</v>
      </c>
      <c r="G7" s="10">
        <v>2155</v>
      </c>
      <c r="H7" s="10">
        <v>527</v>
      </c>
      <c r="I7" s="10">
        <v>3366</v>
      </c>
      <c r="J7" s="10">
        <v>1156</v>
      </c>
    </row>
    <row r="8" spans="1:10" x14ac:dyDescent="0.25">
      <c r="A8" s="1" t="s">
        <v>6</v>
      </c>
      <c r="B8" s="10">
        <v>50716</v>
      </c>
      <c r="C8" s="10">
        <v>5313</v>
      </c>
      <c r="D8" s="10">
        <v>1845</v>
      </c>
      <c r="E8" s="10">
        <v>1808</v>
      </c>
      <c r="F8" s="10">
        <v>31006</v>
      </c>
      <c r="G8" s="10">
        <v>3028</v>
      </c>
      <c r="H8" s="10">
        <v>1047</v>
      </c>
      <c r="I8" s="10">
        <v>5690</v>
      </c>
      <c r="J8" s="10">
        <v>979</v>
      </c>
    </row>
    <row r="9" spans="1:10" x14ac:dyDescent="0.25">
      <c r="A9" s="1" t="s">
        <v>7</v>
      </c>
      <c r="B9" s="10">
        <v>48639</v>
      </c>
      <c r="C9" s="10">
        <v>5431</v>
      </c>
      <c r="D9" s="10">
        <v>1933</v>
      </c>
      <c r="E9" s="10">
        <v>2307</v>
      </c>
      <c r="F9" s="10">
        <v>28886</v>
      </c>
      <c r="G9" s="10">
        <v>2600</v>
      </c>
      <c r="H9" s="10">
        <v>869</v>
      </c>
      <c r="I9" s="10">
        <v>5740</v>
      </c>
      <c r="J9" s="10">
        <v>873</v>
      </c>
    </row>
    <row r="10" spans="1:10" x14ac:dyDescent="0.25">
      <c r="A10" s="1" t="s">
        <v>8</v>
      </c>
      <c r="B10" s="10">
        <v>47868</v>
      </c>
      <c r="C10" s="10">
        <v>3964</v>
      </c>
      <c r="D10" s="10">
        <v>5262</v>
      </c>
      <c r="E10" s="10">
        <v>3150</v>
      </c>
      <c r="F10" s="10">
        <v>27521</v>
      </c>
      <c r="G10" s="10">
        <v>2976</v>
      </c>
      <c r="H10" s="10">
        <v>450</v>
      </c>
      <c r="I10" s="10">
        <v>3618</v>
      </c>
      <c r="J10" s="10">
        <v>927</v>
      </c>
    </row>
    <row r="11" spans="1:10" x14ac:dyDescent="0.25">
      <c r="A11" s="1" t="s">
        <v>9</v>
      </c>
      <c r="B11" s="10">
        <v>78511</v>
      </c>
      <c r="C11" s="10">
        <v>9267</v>
      </c>
      <c r="D11" s="10">
        <v>5192</v>
      </c>
      <c r="E11" s="10">
        <v>2898</v>
      </c>
      <c r="F11" s="10">
        <v>47372</v>
      </c>
      <c r="G11" s="10">
        <v>3735</v>
      </c>
      <c r="H11" s="10">
        <v>918</v>
      </c>
      <c r="I11" s="10">
        <v>8127</v>
      </c>
      <c r="J11" s="10">
        <v>1002</v>
      </c>
    </row>
    <row r="12" spans="1:10" x14ac:dyDescent="0.25">
      <c r="A12" s="1" t="s">
        <v>10</v>
      </c>
      <c r="B12" s="10">
        <v>56499</v>
      </c>
      <c r="C12" s="10">
        <v>7846</v>
      </c>
      <c r="D12" s="10">
        <v>11119</v>
      </c>
      <c r="E12" s="10">
        <v>868</v>
      </c>
      <c r="F12" s="10">
        <v>29574</v>
      </c>
      <c r="G12" s="10">
        <v>1973</v>
      </c>
      <c r="H12" s="10">
        <v>458</v>
      </c>
      <c r="I12" s="10">
        <v>3680</v>
      </c>
      <c r="J12" s="10">
        <v>981</v>
      </c>
    </row>
    <row r="13" spans="1:10" x14ac:dyDescent="0.25">
      <c r="A13" s="1" t="s">
        <v>11</v>
      </c>
      <c r="B13" s="10">
        <v>63118</v>
      </c>
      <c r="C13" s="10">
        <v>6524</v>
      </c>
      <c r="D13" s="10">
        <v>4306</v>
      </c>
      <c r="E13" s="10">
        <v>1242</v>
      </c>
      <c r="F13" s="10">
        <v>38830</v>
      </c>
      <c r="G13" s="10">
        <v>3376</v>
      </c>
      <c r="H13" s="10">
        <v>1360</v>
      </c>
      <c r="I13" s="10">
        <v>6416</v>
      </c>
      <c r="J13" s="10">
        <v>1064</v>
      </c>
    </row>
    <row r="14" spans="1:10" x14ac:dyDescent="0.25">
      <c r="A14" s="1" t="s">
        <v>12</v>
      </c>
      <c r="B14" s="10">
        <v>55589</v>
      </c>
      <c r="C14" s="10">
        <v>5905</v>
      </c>
      <c r="D14" s="10">
        <v>2200</v>
      </c>
      <c r="E14" s="10">
        <v>3457</v>
      </c>
      <c r="F14" s="10">
        <v>31341</v>
      </c>
      <c r="G14" s="10">
        <v>3725</v>
      </c>
      <c r="H14" s="10">
        <v>1370</v>
      </c>
      <c r="I14" s="10">
        <v>6421</v>
      </c>
      <c r="J14" s="10">
        <v>1170</v>
      </c>
    </row>
    <row r="15" spans="1:10" x14ac:dyDescent="0.25">
      <c r="A15" s="1" t="s">
        <v>13</v>
      </c>
      <c r="B15" s="10">
        <v>60326</v>
      </c>
      <c r="C15" s="10">
        <v>6917</v>
      </c>
      <c r="D15" s="10">
        <v>7228</v>
      </c>
      <c r="E15" s="10">
        <v>1279</v>
      </c>
      <c r="F15" s="10">
        <v>35962</v>
      </c>
      <c r="G15" s="10">
        <v>2576</v>
      </c>
      <c r="H15" s="10">
        <v>833</v>
      </c>
      <c r="I15" s="10">
        <v>4668</v>
      </c>
      <c r="J15" s="10">
        <v>863</v>
      </c>
    </row>
    <row r="16" spans="1:10" x14ac:dyDescent="0.25">
      <c r="A16" s="12" t="s">
        <v>14</v>
      </c>
      <c r="B16" s="10">
        <v>57630</v>
      </c>
      <c r="C16" s="10">
        <v>8177</v>
      </c>
      <c r="D16" s="10">
        <v>8248</v>
      </c>
      <c r="E16" s="10">
        <v>1306</v>
      </c>
      <c r="F16" s="10">
        <v>28566</v>
      </c>
      <c r="G16" s="10">
        <v>2220</v>
      </c>
      <c r="H16" s="10">
        <v>644</v>
      </c>
      <c r="I16" s="10">
        <v>7737</v>
      </c>
      <c r="J16" s="10">
        <v>732</v>
      </c>
    </row>
    <row r="17" spans="1:10" ht="20.100000000000001" customHeight="1" x14ac:dyDescent="0.25">
      <c r="A17" s="1" t="s">
        <v>15</v>
      </c>
      <c r="B17" s="13">
        <v>127127</v>
      </c>
      <c r="C17" s="13">
        <v>9994</v>
      </c>
      <c r="D17" s="13">
        <v>11245</v>
      </c>
      <c r="E17" s="13">
        <v>5846</v>
      </c>
      <c r="F17" s="13">
        <v>76943</v>
      </c>
      <c r="G17" s="13">
        <v>7646</v>
      </c>
      <c r="H17" s="13">
        <v>1425</v>
      </c>
      <c r="I17" s="13">
        <v>11700</v>
      </c>
      <c r="J17" s="13">
        <v>2328</v>
      </c>
    </row>
    <row r="18" spans="1:10" s="42" customFormat="1" ht="24.95" customHeight="1" x14ac:dyDescent="0.25">
      <c r="A18" s="45" t="s">
        <v>71</v>
      </c>
      <c r="B18" s="40"/>
      <c r="C18" s="40"/>
      <c r="D18" s="46"/>
      <c r="E18" s="40"/>
      <c r="F18" s="40"/>
      <c r="G18" s="40"/>
      <c r="H18" s="40"/>
      <c r="I18" s="40"/>
      <c r="J18" s="40"/>
    </row>
    <row r="19" spans="1:10" ht="126" x14ac:dyDescent="0.25">
      <c r="A19" s="22" t="s">
        <v>58</v>
      </c>
      <c r="B19" s="22" t="s">
        <v>70</v>
      </c>
      <c r="C19" s="22" t="s">
        <v>35</v>
      </c>
      <c r="D19" s="22" t="s">
        <v>68</v>
      </c>
      <c r="E19" s="22" t="s">
        <v>45</v>
      </c>
      <c r="F19" s="22" t="s">
        <v>48</v>
      </c>
      <c r="G19" s="22" t="s">
        <v>49</v>
      </c>
      <c r="H19" s="22" t="s">
        <v>50</v>
      </c>
      <c r="I19" s="22" t="s">
        <v>51</v>
      </c>
      <c r="J19" s="23" t="s">
        <v>69</v>
      </c>
    </row>
    <row r="20" spans="1:10" ht="20.100000000000001" customHeight="1" x14ac:dyDescent="0.25">
      <c r="A20" s="1" t="s">
        <v>0</v>
      </c>
      <c r="B20" s="19">
        <f>B2/$B2</f>
        <v>1</v>
      </c>
      <c r="C20" s="11">
        <f t="shared" ref="C20:C35" si="0">C2/B2</f>
        <v>0.10411753162332889</v>
      </c>
      <c r="D20" s="11">
        <f>D$2/B2</f>
        <v>8.7165754276510285E-2</v>
      </c>
      <c r="E20" s="11">
        <f t="shared" ref="E20:E35" si="1">E2/B2</f>
        <v>7.1836257899085987E-2</v>
      </c>
      <c r="F20" s="11">
        <f t="shared" ref="F20:F35" si="2">F2/B2</f>
        <v>0.54367565654312366</v>
      </c>
      <c r="G20" s="11">
        <f t="shared" ref="G20:G35" si="3">G2/B2</f>
        <v>4.9879190008623182E-2</v>
      </c>
      <c r="H20" s="11">
        <f t="shared" ref="H20:H35" si="4">H2/B2</f>
        <v>2.7901621074143769E-2</v>
      </c>
      <c r="I20" s="11">
        <f t="shared" ref="I20:I35" si="5">I2/B2</f>
        <v>9.7834654994788911E-2</v>
      </c>
      <c r="J20" s="27">
        <f t="shared" ref="J20:J35" si="6">J2/B2</f>
        <v>1.7589333580395276E-2</v>
      </c>
    </row>
    <row r="21" spans="1:10" x14ac:dyDescent="0.25">
      <c r="A21" s="1" t="s">
        <v>1</v>
      </c>
      <c r="B21" s="20">
        <f>B3/$B3</f>
        <v>1</v>
      </c>
      <c r="C21" s="11">
        <f>C3/B3</f>
        <v>0.11949790244717994</v>
      </c>
      <c r="D21" s="11">
        <f t="shared" ref="D21:D35" si="7">D3/B3</f>
        <v>7.3511234166921416E-2</v>
      </c>
      <c r="E21" s="11">
        <f t="shared" si="1"/>
        <v>4.3649758229376744E-2</v>
      </c>
      <c r="F21" s="11">
        <f t="shared" si="2"/>
        <v>0.57358690043228877</v>
      </c>
      <c r="G21" s="11">
        <f t="shared" si="3"/>
        <v>4.5806888031881966E-2</v>
      </c>
      <c r="H21" s="11">
        <f t="shared" si="4"/>
        <v>2.9109243666127327E-2</v>
      </c>
      <c r="I21" s="11">
        <f t="shared" si="5"/>
        <v>9.79904951978154E-2</v>
      </c>
      <c r="J21" s="27">
        <f t="shared" si="6"/>
        <v>1.6847577828408497E-2</v>
      </c>
    </row>
    <row r="22" spans="1:10" s="34" customFormat="1" ht="20.100000000000001" customHeight="1" x14ac:dyDescent="0.25">
      <c r="A22" s="32" t="s">
        <v>2</v>
      </c>
      <c r="B22" s="35">
        <f t="shared" ref="B22:B35" si="8">B4/$B4</f>
        <v>1</v>
      </c>
      <c r="C22" s="36">
        <f>C4/B4</f>
        <v>0.11306403906754106</v>
      </c>
      <c r="D22" s="36">
        <f t="shared" si="7"/>
        <v>9.1223516742716337E-2</v>
      </c>
      <c r="E22" s="36">
        <f t="shared" si="1"/>
        <v>3.6905141689125495E-2</v>
      </c>
      <c r="F22" s="36">
        <f t="shared" si="2"/>
        <v>0.57390483421845429</v>
      </c>
      <c r="G22" s="36">
        <f t="shared" si="3"/>
        <v>4.9922843627345545E-2</v>
      </c>
      <c r="H22" s="36">
        <f t="shared" si="4"/>
        <v>1.686180709030255E-2</v>
      </c>
      <c r="I22" s="36">
        <f t="shared" si="5"/>
        <v>0.10171649471886643</v>
      </c>
      <c r="J22" s="37">
        <f t="shared" si="6"/>
        <v>1.640132284564828E-2</v>
      </c>
    </row>
    <row r="23" spans="1:10" ht="20.100000000000001" customHeight="1" x14ac:dyDescent="0.25">
      <c r="A23" s="1" t="s">
        <v>3</v>
      </c>
      <c r="B23" s="20">
        <f t="shared" si="8"/>
        <v>1</v>
      </c>
      <c r="C23" s="11">
        <f t="shared" si="0"/>
        <v>0.12735523500586651</v>
      </c>
      <c r="D23" s="11">
        <f t="shared" si="7"/>
        <v>6.3720753675201872E-2</v>
      </c>
      <c r="E23" s="11">
        <f t="shared" si="1"/>
        <v>2.5743667609910967E-2</v>
      </c>
      <c r="F23" s="11">
        <f t="shared" si="2"/>
        <v>0.59997239284974813</v>
      </c>
      <c r="G23" s="11">
        <f t="shared" si="3"/>
        <v>5.324729104838153E-2</v>
      </c>
      <c r="H23" s="11">
        <f t="shared" si="4"/>
        <v>2.4984470977983297E-2</v>
      </c>
      <c r="I23" s="11">
        <f t="shared" si="5"/>
        <v>9.2104355027952237E-2</v>
      </c>
      <c r="J23" s="27">
        <f t="shared" si="6"/>
        <v>1.2871833804955483E-2</v>
      </c>
    </row>
    <row r="24" spans="1:10" x14ac:dyDescent="0.25">
      <c r="A24" s="1" t="s">
        <v>4</v>
      </c>
      <c r="B24" s="20">
        <f t="shared" si="8"/>
        <v>1</v>
      </c>
      <c r="C24" s="11">
        <f t="shared" si="0"/>
        <v>0.11726872380029964</v>
      </c>
      <c r="D24" s="11">
        <f t="shared" si="7"/>
        <v>5.2043765795487217E-2</v>
      </c>
      <c r="E24" s="11">
        <f t="shared" si="1"/>
        <v>4.8699284190136048E-2</v>
      </c>
      <c r="F24" s="11">
        <f t="shared" si="2"/>
        <v>0.54858578368316713</v>
      </c>
      <c r="G24" s="11">
        <f t="shared" si="3"/>
        <v>4.742807851208402E-2</v>
      </c>
      <c r="H24" s="11">
        <f t="shared" si="4"/>
        <v>2.6589385432588264E-2</v>
      </c>
      <c r="I24" s="11">
        <f t="shared" si="5"/>
        <v>0.14623405317877086</v>
      </c>
      <c r="J24" s="27">
        <f t="shared" si="6"/>
        <v>1.315092540746682E-2</v>
      </c>
    </row>
    <row r="25" spans="1:10" x14ac:dyDescent="0.25">
      <c r="A25" s="1" t="s">
        <v>5</v>
      </c>
      <c r="B25" s="20">
        <f t="shared" si="8"/>
        <v>1</v>
      </c>
      <c r="C25" s="11">
        <f t="shared" si="0"/>
        <v>7.7301377012324868E-2</v>
      </c>
      <c r="D25" s="11">
        <f t="shared" si="7"/>
        <v>0.17523786583162712</v>
      </c>
      <c r="E25" s="11">
        <f t="shared" si="1"/>
        <v>5.1005660604600746E-2</v>
      </c>
      <c r="F25" s="11">
        <f t="shared" si="2"/>
        <v>0.55184872937492468</v>
      </c>
      <c r="G25" s="11">
        <f t="shared" si="3"/>
        <v>4.3257457144004176E-2</v>
      </c>
      <c r="H25" s="11">
        <f t="shared" si="4"/>
        <v>1.0578505760969931E-2</v>
      </c>
      <c r="I25" s="11">
        <f t="shared" si="5"/>
        <v>6.7565940021678914E-2</v>
      </c>
      <c r="J25" s="27">
        <f t="shared" si="6"/>
        <v>2.3204464249869525E-2</v>
      </c>
    </row>
    <row r="26" spans="1:10" x14ac:dyDescent="0.25">
      <c r="A26" s="1" t="s">
        <v>6</v>
      </c>
      <c r="B26" s="20">
        <f t="shared" si="8"/>
        <v>1</v>
      </c>
      <c r="C26" s="11">
        <f t="shared" si="0"/>
        <v>0.10475983910403029</v>
      </c>
      <c r="D26" s="11">
        <f t="shared" si="7"/>
        <v>3.6379051975707864E-2</v>
      </c>
      <c r="E26" s="11">
        <f t="shared" si="1"/>
        <v>3.564949917185898E-2</v>
      </c>
      <c r="F26" s="11">
        <f t="shared" si="2"/>
        <v>0.61136524962536476</v>
      </c>
      <c r="G26" s="11">
        <f t="shared" si="3"/>
        <v>5.9705024055524886E-2</v>
      </c>
      <c r="H26" s="11">
        <f t="shared" si="4"/>
        <v>2.0644372584588691E-2</v>
      </c>
      <c r="I26" s="11">
        <f t="shared" si="5"/>
        <v>0.11219339064594999</v>
      </c>
      <c r="J26" s="27">
        <f t="shared" si="6"/>
        <v>1.9303572836974526E-2</v>
      </c>
    </row>
    <row r="27" spans="1:10" x14ac:dyDescent="0.25">
      <c r="A27" s="1" t="s">
        <v>7</v>
      </c>
      <c r="B27" s="20">
        <f t="shared" si="8"/>
        <v>1</v>
      </c>
      <c r="C27" s="11">
        <f t="shared" si="0"/>
        <v>0.11165936799687494</v>
      </c>
      <c r="D27" s="11">
        <f t="shared" si="7"/>
        <v>3.9741771006805239E-2</v>
      </c>
      <c r="E27" s="11">
        <f t="shared" si="1"/>
        <v>4.7431073829642879E-2</v>
      </c>
      <c r="F27" s="11">
        <f t="shared" si="2"/>
        <v>0.59388556508151891</v>
      </c>
      <c r="G27" s="11">
        <f t="shared" si="3"/>
        <v>5.3455046361972902E-2</v>
      </c>
      <c r="H27" s="11">
        <f t="shared" si="4"/>
        <v>1.7866321264828636E-2</v>
      </c>
      <c r="I27" s="11">
        <f t="shared" si="5"/>
        <v>0.11801229466066325</v>
      </c>
      <c r="J27" s="27">
        <f t="shared" si="6"/>
        <v>1.7948559797693209E-2</v>
      </c>
    </row>
    <row r="28" spans="1:10" x14ac:dyDescent="0.25">
      <c r="A28" s="1" t="s">
        <v>8</v>
      </c>
      <c r="B28" s="20">
        <f t="shared" si="8"/>
        <v>1</v>
      </c>
      <c r="C28" s="11">
        <f t="shared" si="0"/>
        <v>8.2811063758669673E-2</v>
      </c>
      <c r="D28" s="11">
        <f t="shared" si="7"/>
        <v>0.10992730007520682</v>
      </c>
      <c r="E28" s="11">
        <f t="shared" si="1"/>
        <v>6.5805966407620958E-2</v>
      </c>
      <c r="F28" s="11">
        <f t="shared" si="2"/>
        <v>0.57493523857274176</v>
      </c>
      <c r="G28" s="11">
        <f t="shared" si="3"/>
        <v>6.2170970167961893E-2</v>
      </c>
      <c r="H28" s="11">
        <f t="shared" si="4"/>
        <v>9.4008523439458504E-3</v>
      </c>
      <c r="I28" s="11">
        <f t="shared" si="5"/>
        <v>7.558285284532465E-2</v>
      </c>
      <c r="J28" s="27">
        <f t="shared" si="6"/>
        <v>1.9365755828528453E-2</v>
      </c>
    </row>
    <row r="29" spans="1:10" x14ac:dyDescent="0.25">
      <c r="A29" s="1" t="s">
        <v>9</v>
      </c>
      <c r="B29" s="20">
        <f t="shared" si="8"/>
        <v>1</v>
      </c>
      <c r="C29" s="11">
        <f t="shared" si="0"/>
        <v>0.11803441555960312</v>
      </c>
      <c r="D29" s="11">
        <f t="shared" si="7"/>
        <v>6.6130860643731457E-2</v>
      </c>
      <c r="E29" s="11">
        <f t="shared" si="1"/>
        <v>3.6912025066551182E-2</v>
      </c>
      <c r="F29" s="11">
        <f t="shared" si="2"/>
        <v>0.60338041803059439</v>
      </c>
      <c r="G29" s="11">
        <f t="shared" si="3"/>
        <v>4.7572951560927765E-2</v>
      </c>
      <c r="H29" s="11">
        <f t="shared" si="4"/>
        <v>1.1692629058348511E-2</v>
      </c>
      <c r="I29" s="11">
        <f t="shared" si="5"/>
        <v>0.10351415725185006</v>
      </c>
      <c r="J29" s="27">
        <f t="shared" si="6"/>
        <v>1.2762542828393474E-2</v>
      </c>
    </row>
    <row r="30" spans="1:10" x14ac:dyDescent="0.25">
      <c r="A30" s="1" t="s">
        <v>10</v>
      </c>
      <c r="B30" s="20">
        <f t="shared" si="8"/>
        <v>1</v>
      </c>
      <c r="C30" s="11">
        <f t="shared" si="0"/>
        <v>0.13886971450822139</v>
      </c>
      <c r="D30" s="11">
        <f t="shared" si="7"/>
        <v>0.1967999433618294</v>
      </c>
      <c r="E30" s="11">
        <f t="shared" si="1"/>
        <v>1.5363103771748172E-2</v>
      </c>
      <c r="F30" s="11">
        <f t="shared" si="2"/>
        <v>0.52344289279456269</v>
      </c>
      <c r="G30" s="11">
        <f t="shared" si="3"/>
        <v>3.4920972052602701E-2</v>
      </c>
      <c r="H30" s="11">
        <f t="shared" si="4"/>
        <v>8.1063381652772618E-3</v>
      </c>
      <c r="I30" s="11">
        <f t="shared" si="5"/>
        <v>6.5133896175153541E-2</v>
      </c>
      <c r="J30" s="27">
        <f t="shared" si="6"/>
        <v>1.736313917060479E-2</v>
      </c>
    </row>
    <row r="31" spans="1:10" x14ac:dyDescent="0.25">
      <c r="A31" s="1" t="s">
        <v>11</v>
      </c>
      <c r="B31" s="20">
        <f t="shared" si="8"/>
        <v>1</v>
      </c>
      <c r="C31" s="11">
        <f t="shared" si="0"/>
        <v>0.10336195696948572</v>
      </c>
      <c r="D31" s="11">
        <f t="shared" si="7"/>
        <v>6.8221426534427573E-2</v>
      </c>
      <c r="E31" s="11">
        <f t="shared" si="1"/>
        <v>1.9677429576349062E-2</v>
      </c>
      <c r="F31" s="11">
        <f t="shared" si="2"/>
        <v>0.61519693272917397</v>
      </c>
      <c r="G31" s="11">
        <f t="shared" si="3"/>
        <v>5.3487119363731427E-2</v>
      </c>
      <c r="H31" s="11">
        <f t="shared" si="4"/>
        <v>2.1546943819512658E-2</v>
      </c>
      <c r="I31" s="11">
        <f t="shared" si="5"/>
        <v>0.10165087613675972</v>
      </c>
      <c r="J31" s="27">
        <f t="shared" si="6"/>
        <v>1.6857314870559904E-2</v>
      </c>
    </row>
    <row r="32" spans="1:10" x14ac:dyDescent="0.25">
      <c r="A32" s="1" t="s">
        <v>12</v>
      </c>
      <c r="B32" s="20">
        <f t="shared" si="8"/>
        <v>1</v>
      </c>
      <c r="C32" s="11">
        <f t="shared" si="0"/>
        <v>0.10622605191674613</v>
      </c>
      <c r="D32" s="11">
        <f t="shared" si="7"/>
        <v>3.9576175142564174E-2</v>
      </c>
      <c r="E32" s="11">
        <f t="shared" si="1"/>
        <v>6.2188562485383798E-2</v>
      </c>
      <c r="F32" s="11">
        <f t="shared" si="2"/>
        <v>0.56379859324686543</v>
      </c>
      <c r="G32" s="11">
        <f t="shared" si="3"/>
        <v>6.7009660184568887E-2</v>
      </c>
      <c r="H32" s="11">
        <f t="shared" si="4"/>
        <v>2.4645163611505875E-2</v>
      </c>
      <c r="I32" s="11">
        <f t="shared" si="5"/>
        <v>0.11550846390472935</v>
      </c>
      <c r="J32" s="27">
        <f t="shared" si="6"/>
        <v>2.1047329507636402E-2</v>
      </c>
    </row>
    <row r="33" spans="1:10" x14ac:dyDescent="0.25">
      <c r="A33" s="1" t="s">
        <v>13</v>
      </c>
      <c r="B33" s="20">
        <f t="shared" si="8"/>
        <v>1</v>
      </c>
      <c r="C33" s="11">
        <f t="shared" si="0"/>
        <v>0.11466034545635381</v>
      </c>
      <c r="D33" s="11">
        <f t="shared" si="7"/>
        <v>0.11981566820276497</v>
      </c>
      <c r="E33" s="11">
        <f t="shared" si="1"/>
        <v>2.1201472002121805E-2</v>
      </c>
      <c r="F33" s="11">
        <f t="shared" si="2"/>
        <v>0.59612770613002686</v>
      </c>
      <c r="G33" s="11">
        <f t="shared" si="3"/>
        <v>4.2701322812717567E-2</v>
      </c>
      <c r="H33" s="11">
        <f t="shared" si="4"/>
        <v>1.3808308192155953E-2</v>
      </c>
      <c r="I33" s="11">
        <f t="shared" si="5"/>
        <v>7.7379570997579819E-2</v>
      </c>
      <c r="J33" s="27">
        <f t="shared" si="6"/>
        <v>1.4305606206279216E-2</v>
      </c>
    </row>
    <row r="34" spans="1:10" x14ac:dyDescent="0.25">
      <c r="A34" s="12" t="s">
        <v>14</v>
      </c>
      <c r="B34" s="20">
        <f t="shared" si="8"/>
        <v>1</v>
      </c>
      <c r="C34" s="11">
        <f t="shared" si="0"/>
        <v>0.14188790560471976</v>
      </c>
      <c r="D34" s="11">
        <f t="shared" si="7"/>
        <v>0.14311990282838799</v>
      </c>
      <c r="E34" s="11">
        <f t="shared" si="1"/>
        <v>2.2661808086066285E-2</v>
      </c>
      <c r="F34" s="11">
        <f t="shared" si="2"/>
        <v>0.49567933368037481</v>
      </c>
      <c r="G34" s="11">
        <f t="shared" si="3"/>
        <v>3.8521603331598125E-2</v>
      </c>
      <c r="H34" s="11">
        <f t="shared" si="4"/>
        <v>1.1174735380878015E-2</v>
      </c>
      <c r="I34" s="11">
        <f t="shared" si="5"/>
        <v>0.1342529932326913</v>
      </c>
      <c r="J34" s="27">
        <f t="shared" si="6"/>
        <v>1.2701717855283706E-2</v>
      </c>
    </row>
    <row r="35" spans="1:10" ht="20.100000000000001" customHeight="1" x14ac:dyDescent="0.25">
      <c r="A35" s="1" t="s">
        <v>15</v>
      </c>
      <c r="B35" s="19">
        <f t="shared" si="8"/>
        <v>1</v>
      </c>
      <c r="C35" s="14">
        <f t="shared" si="0"/>
        <v>7.861429908674003E-2</v>
      </c>
      <c r="D35" s="14">
        <f t="shared" si="7"/>
        <v>8.8454852234379794E-2</v>
      </c>
      <c r="E35" s="14">
        <f t="shared" si="1"/>
        <v>4.5985510552439685E-2</v>
      </c>
      <c r="F35" s="14">
        <f t="shared" si="2"/>
        <v>0.60524514855223521</v>
      </c>
      <c r="G35" s="14">
        <f t="shared" si="3"/>
        <v>6.0144579829619196E-2</v>
      </c>
      <c r="H35" s="14">
        <f t="shared" si="4"/>
        <v>1.1209263177767114E-2</v>
      </c>
      <c r="I35" s="14">
        <f t="shared" si="5"/>
        <v>9.2033950301666834E-2</v>
      </c>
      <c r="J35" s="26">
        <f t="shared" si="6"/>
        <v>1.8312396265152169E-2</v>
      </c>
    </row>
    <row r="36" spans="1:10" s="42" customFormat="1" ht="24.95" customHeight="1" x14ac:dyDescent="0.25">
      <c r="A36" s="45" t="s">
        <v>71</v>
      </c>
      <c r="B36" s="40"/>
      <c r="C36" s="40"/>
      <c r="D36" s="46"/>
      <c r="E36" s="40"/>
      <c r="F36" s="40"/>
      <c r="G36" s="40"/>
      <c r="H36" s="40"/>
      <c r="I36" s="40"/>
      <c r="J36" s="40"/>
    </row>
    <row r="37" spans="1:10" x14ac:dyDescent="0.25">
      <c r="A37" s="8" t="s">
        <v>29</v>
      </c>
    </row>
  </sheetData>
  <hyperlinks>
    <hyperlink ref="A37" location="Contents!A1" display="Go back to contents" xr:uid="{4279B910-538F-439F-994F-F62B535C0C75}"/>
  </hyperlinks>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D60CE-BADE-4027-913E-78D49924F8A5}">
  <dimension ref="A1:N37"/>
  <sheetViews>
    <sheetView showGridLines="0" workbookViewId="0">
      <selection activeCell="P29" sqref="P29"/>
    </sheetView>
  </sheetViews>
  <sheetFormatPr defaultColWidth="8.7109375" defaultRowHeight="15.75" x14ac:dyDescent="0.25"/>
  <cols>
    <col min="1" max="1" width="26.140625" style="1" customWidth="1" collapsed="1"/>
    <col min="2" max="2" width="14.7109375" style="1" customWidth="1" collapsed="1"/>
    <col min="3" max="3" width="16.28515625" style="1" customWidth="1" collapsed="1"/>
    <col min="4" max="4" width="16.85546875" style="1" customWidth="1" collapsed="1"/>
    <col min="5" max="10" width="16.28515625" style="1" customWidth="1" collapsed="1"/>
    <col min="11" max="13" width="16.28515625" style="1" customWidth="1"/>
    <col min="14" max="14" width="14.85546875" style="42" customWidth="1"/>
    <col min="15" max="16384" width="8.7109375" style="1"/>
  </cols>
  <sheetData>
    <row r="1" spans="1:14" ht="78.75" x14ac:dyDescent="0.25">
      <c r="A1" s="22" t="s">
        <v>62</v>
      </c>
      <c r="B1" s="22" t="s">
        <v>64</v>
      </c>
      <c r="C1" s="22" t="s">
        <v>35</v>
      </c>
      <c r="D1" s="22" t="s">
        <v>43</v>
      </c>
      <c r="E1" s="22" t="s">
        <v>44</v>
      </c>
      <c r="F1" s="22" t="s">
        <v>45</v>
      </c>
      <c r="G1" s="22" t="s">
        <v>47</v>
      </c>
      <c r="H1" s="22" t="s">
        <v>48</v>
      </c>
      <c r="I1" s="22" t="s">
        <v>49</v>
      </c>
      <c r="J1" s="22" t="s">
        <v>65</v>
      </c>
      <c r="K1" s="22" t="s">
        <v>50</v>
      </c>
      <c r="L1" s="23" t="s">
        <v>51</v>
      </c>
      <c r="M1" s="23" t="s">
        <v>66</v>
      </c>
      <c r="N1" s="39"/>
    </row>
    <row r="2" spans="1:14" ht="20.100000000000001" customHeight="1" x14ac:dyDescent="0.25">
      <c r="A2" s="1" t="s">
        <v>0</v>
      </c>
      <c r="B2" s="10">
        <v>23627754</v>
      </c>
      <c r="C2" s="10">
        <v>2170547</v>
      </c>
      <c r="D2" s="10">
        <v>710083</v>
      </c>
      <c r="E2" s="10">
        <v>964642</v>
      </c>
      <c r="F2" s="10">
        <v>1747683</v>
      </c>
      <c r="G2" s="10">
        <v>258344</v>
      </c>
      <c r="H2" s="10">
        <v>13050529</v>
      </c>
      <c r="I2" s="10">
        <v>1477211</v>
      </c>
      <c r="J2" s="10">
        <v>122478</v>
      </c>
      <c r="K2" s="10">
        <v>650977</v>
      </c>
      <c r="L2" s="10">
        <v>2364633</v>
      </c>
      <c r="M2" s="10">
        <v>110627</v>
      </c>
      <c r="N2" s="40"/>
    </row>
    <row r="3" spans="1:14" x14ac:dyDescent="0.25">
      <c r="A3" s="1" t="s">
        <v>1</v>
      </c>
      <c r="B3" s="10">
        <v>3888756</v>
      </c>
      <c r="C3" s="10">
        <v>386302</v>
      </c>
      <c r="D3" s="10">
        <v>8949</v>
      </c>
      <c r="E3" s="10">
        <v>218822</v>
      </c>
      <c r="F3" s="10">
        <v>169312</v>
      </c>
      <c r="G3" s="10">
        <v>43731</v>
      </c>
      <c r="H3" s="10">
        <v>2301493</v>
      </c>
      <c r="I3" s="10">
        <v>219850</v>
      </c>
      <c r="J3" s="10">
        <v>16032</v>
      </c>
      <c r="K3" s="10">
        <v>119315</v>
      </c>
      <c r="L3" s="10">
        <v>385450</v>
      </c>
      <c r="M3" s="10">
        <v>19500</v>
      </c>
      <c r="N3" s="40"/>
    </row>
    <row r="4" spans="1:14" s="34" customFormat="1" ht="20.100000000000001" customHeight="1" x14ac:dyDescent="0.25">
      <c r="A4" s="32" t="s">
        <v>2</v>
      </c>
      <c r="B4" s="33">
        <v>609288</v>
      </c>
      <c r="C4" s="33">
        <v>59545</v>
      </c>
      <c r="D4" s="33">
        <v>843</v>
      </c>
      <c r="E4" s="33">
        <v>45497</v>
      </c>
      <c r="F4" s="33">
        <v>23200</v>
      </c>
      <c r="G4" s="33">
        <v>7075</v>
      </c>
      <c r="H4" s="33">
        <v>352315</v>
      </c>
      <c r="I4" s="33">
        <v>38438</v>
      </c>
      <c r="J4" s="33">
        <v>3043</v>
      </c>
      <c r="K4" s="33">
        <v>12210</v>
      </c>
      <c r="L4" s="33">
        <v>64317</v>
      </c>
      <c r="M4" s="33">
        <v>2805</v>
      </c>
      <c r="N4" s="41"/>
    </row>
    <row r="5" spans="1:14" ht="20.100000000000001" customHeight="1" x14ac:dyDescent="0.25">
      <c r="A5" s="1" t="s">
        <v>3</v>
      </c>
      <c r="B5" s="10">
        <v>48872</v>
      </c>
      <c r="C5" s="10">
        <v>5541</v>
      </c>
      <c r="D5" s="10">
        <v>53</v>
      </c>
      <c r="E5" s="10">
        <v>2620</v>
      </c>
      <c r="F5" s="10">
        <v>1409</v>
      </c>
      <c r="G5" s="10">
        <v>428</v>
      </c>
      <c r="H5" s="10">
        <v>29466</v>
      </c>
      <c r="I5" s="10">
        <v>3171</v>
      </c>
      <c r="J5" s="10">
        <v>143</v>
      </c>
      <c r="K5" s="10">
        <v>1330</v>
      </c>
      <c r="L5" s="10">
        <v>4483</v>
      </c>
      <c r="M5" s="10">
        <v>228</v>
      </c>
      <c r="N5" s="40"/>
    </row>
    <row r="6" spans="1:14" x14ac:dyDescent="0.25">
      <c r="A6" s="1" t="s">
        <v>4</v>
      </c>
      <c r="B6" s="10">
        <v>57035</v>
      </c>
      <c r="C6" s="10">
        <v>5696</v>
      </c>
      <c r="D6" s="10">
        <v>90</v>
      </c>
      <c r="E6" s="10">
        <v>2206</v>
      </c>
      <c r="F6" s="10">
        <v>1984</v>
      </c>
      <c r="G6" s="10">
        <v>579</v>
      </c>
      <c r="H6" s="10">
        <v>32213</v>
      </c>
      <c r="I6" s="10">
        <v>3650</v>
      </c>
      <c r="J6" s="10">
        <v>268</v>
      </c>
      <c r="K6" s="10">
        <v>1744</v>
      </c>
      <c r="L6" s="10">
        <v>8283</v>
      </c>
      <c r="M6" s="10">
        <v>322</v>
      </c>
      <c r="N6" s="40"/>
    </row>
    <row r="7" spans="1:14" x14ac:dyDescent="0.25">
      <c r="A7" s="1" t="s">
        <v>5</v>
      </c>
      <c r="B7" s="10">
        <v>42255</v>
      </c>
      <c r="C7" s="10">
        <v>3044</v>
      </c>
      <c r="D7" s="10">
        <v>95</v>
      </c>
      <c r="E7" s="10">
        <v>5902</v>
      </c>
      <c r="F7" s="10">
        <v>1944</v>
      </c>
      <c r="G7" s="10">
        <v>799</v>
      </c>
      <c r="H7" s="10">
        <v>23813</v>
      </c>
      <c r="I7" s="10">
        <v>2551</v>
      </c>
      <c r="J7" s="10">
        <v>299</v>
      </c>
      <c r="K7" s="10">
        <v>477</v>
      </c>
      <c r="L7" s="10">
        <v>3217</v>
      </c>
      <c r="M7" s="10">
        <v>114</v>
      </c>
      <c r="N7" s="40"/>
    </row>
    <row r="8" spans="1:14" x14ac:dyDescent="0.25">
      <c r="A8" s="1" t="s">
        <v>6</v>
      </c>
      <c r="B8" s="10">
        <v>45040</v>
      </c>
      <c r="C8" s="10">
        <v>3864</v>
      </c>
      <c r="D8" s="10">
        <v>40</v>
      </c>
      <c r="E8" s="10">
        <v>1086</v>
      </c>
      <c r="F8" s="10">
        <v>1618</v>
      </c>
      <c r="G8" s="10">
        <v>595</v>
      </c>
      <c r="H8" s="10">
        <v>26900</v>
      </c>
      <c r="I8" s="10">
        <v>3395</v>
      </c>
      <c r="J8" s="10">
        <v>449</v>
      </c>
      <c r="K8" s="10">
        <v>1216</v>
      </c>
      <c r="L8" s="10">
        <v>5586</v>
      </c>
      <c r="M8" s="10">
        <v>291</v>
      </c>
      <c r="N8" s="40"/>
    </row>
    <row r="9" spans="1:14" x14ac:dyDescent="0.25">
      <c r="A9" s="1" t="s">
        <v>7</v>
      </c>
      <c r="B9" s="10">
        <v>41815</v>
      </c>
      <c r="C9" s="10">
        <v>4192</v>
      </c>
      <c r="D9" s="10">
        <v>48</v>
      </c>
      <c r="E9" s="10">
        <v>1124</v>
      </c>
      <c r="F9" s="10">
        <v>1578</v>
      </c>
      <c r="G9" s="10">
        <v>435</v>
      </c>
      <c r="H9" s="10">
        <v>24843</v>
      </c>
      <c r="I9" s="10">
        <v>3038</v>
      </c>
      <c r="J9" s="10">
        <v>230</v>
      </c>
      <c r="K9" s="10">
        <v>877</v>
      </c>
      <c r="L9" s="10">
        <v>5210</v>
      </c>
      <c r="M9" s="10">
        <v>240</v>
      </c>
      <c r="N9" s="40"/>
    </row>
    <row r="10" spans="1:14" x14ac:dyDescent="0.25">
      <c r="A10" s="1" t="s">
        <v>8</v>
      </c>
      <c r="B10" s="10">
        <v>43960</v>
      </c>
      <c r="C10" s="10">
        <v>3617</v>
      </c>
      <c r="D10" s="10">
        <v>86</v>
      </c>
      <c r="E10" s="10">
        <v>3453</v>
      </c>
      <c r="F10" s="10">
        <v>3641</v>
      </c>
      <c r="G10" s="10">
        <v>599</v>
      </c>
      <c r="H10" s="10">
        <v>24877</v>
      </c>
      <c r="I10" s="10">
        <v>3252</v>
      </c>
      <c r="J10" s="10">
        <v>174</v>
      </c>
      <c r="K10" s="10">
        <v>563</v>
      </c>
      <c r="L10" s="10">
        <v>3520</v>
      </c>
      <c r="M10" s="10">
        <v>178</v>
      </c>
      <c r="N10" s="40"/>
    </row>
    <row r="11" spans="1:14" x14ac:dyDescent="0.25">
      <c r="A11" s="1" t="s">
        <v>9</v>
      </c>
      <c r="B11" s="10">
        <v>69471</v>
      </c>
      <c r="C11" s="10">
        <v>7003</v>
      </c>
      <c r="D11" s="10">
        <v>71</v>
      </c>
      <c r="E11" s="10">
        <v>4260</v>
      </c>
      <c r="F11" s="10">
        <v>2965</v>
      </c>
      <c r="G11" s="10">
        <v>603</v>
      </c>
      <c r="H11" s="10">
        <v>42182</v>
      </c>
      <c r="I11" s="10">
        <v>3954</v>
      </c>
      <c r="J11" s="10">
        <v>186</v>
      </c>
      <c r="K11" s="10">
        <v>862</v>
      </c>
      <c r="L11" s="10">
        <v>7096</v>
      </c>
      <c r="M11" s="10">
        <v>289</v>
      </c>
      <c r="N11" s="40"/>
    </row>
    <row r="12" spans="1:14" x14ac:dyDescent="0.25">
      <c r="A12" s="1" t="s">
        <v>10</v>
      </c>
      <c r="B12" s="10">
        <v>52029</v>
      </c>
      <c r="C12" s="10">
        <v>5948</v>
      </c>
      <c r="D12" s="10">
        <v>102</v>
      </c>
      <c r="E12" s="10">
        <v>8473</v>
      </c>
      <c r="F12" s="10">
        <v>1020</v>
      </c>
      <c r="G12" s="10">
        <v>677</v>
      </c>
      <c r="H12" s="10">
        <v>28837</v>
      </c>
      <c r="I12" s="10">
        <v>2303</v>
      </c>
      <c r="J12" s="10">
        <v>206</v>
      </c>
      <c r="K12" s="10">
        <v>481</v>
      </c>
      <c r="L12" s="10">
        <v>3783</v>
      </c>
      <c r="M12" s="10">
        <v>199</v>
      </c>
      <c r="N12" s="40"/>
    </row>
    <row r="13" spans="1:14" x14ac:dyDescent="0.25">
      <c r="A13" s="1" t="s">
        <v>11</v>
      </c>
      <c r="B13" s="10">
        <v>55712</v>
      </c>
      <c r="C13" s="10">
        <v>5107</v>
      </c>
      <c r="D13" s="10">
        <v>60</v>
      </c>
      <c r="E13" s="10">
        <v>3649</v>
      </c>
      <c r="F13" s="10">
        <v>1576</v>
      </c>
      <c r="G13" s="10">
        <v>673</v>
      </c>
      <c r="H13" s="10">
        <v>32896</v>
      </c>
      <c r="I13" s="10">
        <v>3775</v>
      </c>
      <c r="J13" s="10">
        <v>217</v>
      </c>
      <c r="K13" s="10">
        <v>1547</v>
      </c>
      <c r="L13" s="10">
        <v>5975</v>
      </c>
      <c r="M13" s="10">
        <v>237</v>
      </c>
      <c r="N13" s="40"/>
    </row>
    <row r="14" spans="1:14" x14ac:dyDescent="0.25">
      <c r="A14" s="1" t="s">
        <v>12</v>
      </c>
      <c r="B14" s="10">
        <v>49197</v>
      </c>
      <c r="C14" s="10">
        <v>4443</v>
      </c>
      <c r="D14" s="10">
        <v>64</v>
      </c>
      <c r="E14" s="10">
        <v>1315</v>
      </c>
      <c r="F14" s="10">
        <v>2717</v>
      </c>
      <c r="G14" s="10">
        <v>662</v>
      </c>
      <c r="H14" s="10">
        <v>27461</v>
      </c>
      <c r="I14" s="10">
        <v>3809</v>
      </c>
      <c r="J14" s="10">
        <v>603</v>
      </c>
      <c r="K14" s="10">
        <v>1577</v>
      </c>
      <c r="L14" s="10">
        <v>6278</v>
      </c>
      <c r="M14" s="10">
        <v>268</v>
      </c>
      <c r="N14" s="40"/>
    </row>
    <row r="15" spans="1:14" x14ac:dyDescent="0.25">
      <c r="A15" s="1" t="s">
        <v>13</v>
      </c>
      <c r="B15" s="10">
        <v>53038</v>
      </c>
      <c r="C15" s="10">
        <v>5282</v>
      </c>
      <c r="D15" s="10">
        <v>62</v>
      </c>
      <c r="E15" s="10">
        <v>5150</v>
      </c>
      <c r="F15" s="10">
        <v>1458</v>
      </c>
      <c r="G15" s="10">
        <v>624</v>
      </c>
      <c r="H15" s="10">
        <v>31938</v>
      </c>
      <c r="I15" s="10">
        <v>2921</v>
      </c>
      <c r="J15" s="10">
        <v>127</v>
      </c>
      <c r="K15" s="10">
        <v>920</v>
      </c>
      <c r="L15" s="10">
        <v>4370</v>
      </c>
      <c r="M15" s="10">
        <v>186</v>
      </c>
      <c r="N15" s="40"/>
    </row>
    <row r="16" spans="1:14" x14ac:dyDescent="0.25">
      <c r="A16" s="12" t="s">
        <v>14</v>
      </c>
      <c r="B16" s="10">
        <v>50864</v>
      </c>
      <c r="C16" s="10">
        <v>5808</v>
      </c>
      <c r="D16" s="10">
        <v>72</v>
      </c>
      <c r="E16" s="10">
        <v>6259</v>
      </c>
      <c r="F16" s="10">
        <v>1290</v>
      </c>
      <c r="G16" s="10">
        <v>401</v>
      </c>
      <c r="H16" s="10">
        <v>26889</v>
      </c>
      <c r="I16" s="10">
        <v>2619</v>
      </c>
      <c r="J16" s="10">
        <v>141</v>
      </c>
      <c r="K16" s="10">
        <v>616</v>
      </c>
      <c r="L16" s="10">
        <v>6516</v>
      </c>
      <c r="M16" s="10">
        <v>253</v>
      </c>
      <c r="N16" s="40"/>
    </row>
    <row r="17" spans="1:14" ht="20.100000000000001" customHeight="1" x14ac:dyDescent="0.25">
      <c r="A17" s="1" t="s">
        <v>15</v>
      </c>
      <c r="B17" s="13">
        <v>119260</v>
      </c>
      <c r="C17" s="13">
        <v>9084</v>
      </c>
      <c r="D17" s="13">
        <v>194</v>
      </c>
      <c r="E17" s="13">
        <v>9369</v>
      </c>
      <c r="F17" s="13">
        <v>6519</v>
      </c>
      <c r="G17" s="13">
        <v>1578</v>
      </c>
      <c r="H17" s="13">
        <v>70078</v>
      </c>
      <c r="I17" s="13">
        <v>8515</v>
      </c>
      <c r="J17" s="13">
        <v>413</v>
      </c>
      <c r="K17" s="13">
        <v>1620</v>
      </c>
      <c r="L17" s="25">
        <v>11381</v>
      </c>
      <c r="M17" s="25">
        <v>509</v>
      </c>
      <c r="N17" s="40"/>
    </row>
    <row r="18" spans="1:14" s="42" customFormat="1" ht="24.95" customHeight="1" x14ac:dyDescent="0.25">
      <c r="A18" s="45" t="s">
        <v>67</v>
      </c>
      <c r="B18" s="40"/>
      <c r="C18" s="40"/>
      <c r="D18" s="46"/>
      <c r="E18" s="40"/>
      <c r="F18" s="40"/>
      <c r="G18" s="40"/>
      <c r="H18" s="40"/>
      <c r="I18" s="40"/>
      <c r="J18" s="40"/>
      <c r="K18" s="40"/>
      <c r="L18" s="40"/>
      <c r="M18" s="40"/>
    </row>
    <row r="19" spans="1:14" ht="78.75" x14ac:dyDescent="0.25">
      <c r="A19" s="22" t="s">
        <v>63</v>
      </c>
      <c r="B19" s="22" t="s">
        <v>34</v>
      </c>
      <c r="C19" s="22" t="s">
        <v>35</v>
      </c>
      <c r="D19" s="22" t="s">
        <v>43</v>
      </c>
      <c r="E19" s="22" t="s">
        <v>44</v>
      </c>
      <c r="F19" s="22" t="s">
        <v>45</v>
      </c>
      <c r="G19" s="22" t="s">
        <v>46</v>
      </c>
      <c r="H19" s="22" t="s">
        <v>47</v>
      </c>
      <c r="I19" s="22" t="s">
        <v>48</v>
      </c>
      <c r="J19" s="22" t="s">
        <v>49</v>
      </c>
      <c r="K19" s="22" t="s">
        <v>50</v>
      </c>
      <c r="L19" s="23" t="s">
        <v>51</v>
      </c>
      <c r="M19" s="23" t="s">
        <v>52</v>
      </c>
      <c r="N19" s="39"/>
    </row>
    <row r="20" spans="1:14" ht="20.100000000000001" customHeight="1" x14ac:dyDescent="0.25">
      <c r="A20" s="1" t="s">
        <v>0</v>
      </c>
      <c r="B20" s="19">
        <f>B2/$B2</f>
        <v>1</v>
      </c>
      <c r="C20" s="11">
        <f t="shared" ref="C20:C35" si="0">C2/B2</f>
        <v>9.1864296538723064E-2</v>
      </c>
      <c r="D20" s="11">
        <f>D$2/B2</f>
        <v>3.0052919968609797E-2</v>
      </c>
      <c r="E20" s="11">
        <f t="shared" ref="E20:E35" si="1">E2/B2</f>
        <v>4.0826648186704499E-2</v>
      </c>
      <c r="F20" s="11">
        <f t="shared" ref="F20:F35" si="2">F2/B2</f>
        <v>7.3967377517135141E-2</v>
      </c>
      <c r="G20" s="11">
        <f t="shared" ref="G20:G35" si="3">G2/B2</f>
        <v>1.0933921184383416E-2</v>
      </c>
      <c r="H20" s="11">
        <f t="shared" ref="H20:H35" si="4">H2/B2</f>
        <v>0.55233895697407376</v>
      </c>
      <c r="I20" s="11">
        <f t="shared" ref="I20:I35" si="5">I2/B2</f>
        <v>6.2520161670889238E-2</v>
      </c>
      <c r="J20" s="11">
        <f t="shared" ref="J20:J35" si="6">J2/B2</f>
        <v>5.1836497028028986E-3</v>
      </c>
      <c r="K20" s="11">
        <f t="shared" ref="K20:K35" si="7">K2/B2</f>
        <v>2.7551370307986107E-2</v>
      </c>
      <c r="L20" s="26">
        <f t="shared" ref="L20:L35" si="8">L2/B2</f>
        <v>0.10007861940665203</v>
      </c>
      <c r="M20" s="26">
        <f t="shared" ref="M20:M35" si="9">M2/B2</f>
        <v>4.6820785420400093E-3</v>
      </c>
      <c r="N20" s="43"/>
    </row>
    <row r="21" spans="1:14" x14ac:dyDescent="0.25">
      <c r="A21" s="1" t="s">
        <v>1</v>
      </c>
      <c r="B21" s="20">
        <f>B3/$B3</f>
        <v>1</v>
      </c>
      <c r="C21" s="11">
        <f>C3/B3</f>
        <v>9.9338194528018731E-2</v>
      </c>
      <c r="D21" s="11">
        <f t="shared" ref="D21:D35" si="10">D3/B3</f>
        <v>2.3012500655736692E-3</v>
      </c>
      <c r="E21" s="11">
        <f t="shared" si="1"/>
        <v>5.6270437126937252E-2</v>
      </c>
      <c r="F21" s="11">
        <f t="shared" si="2"/>
        <v>4.3538859213589125E-2</v>
      </c>
      <c r="G21" s="11">
        <f t="shared" si="3"/>
        <v>1.1245498560465094E-2</v>
      </c>
      <c r="H21" s="11">
        <f t="shared" si="4"/>
        <v>0.59183270948344402</v>
      </c>
      <c r="I21" s="11">
        <f t="shared" si="5"/>
        <v>5.653478901736185E-2</v>
      </c>
      <c r="J21" s="11">
        <f t="shared" si="6"/>
        <v>4.1226551627307033E-3</v>
      </c>
      <c r="K21" s="11">
        <f t="shared" si="7"/>
        <v>3.0682048449427016E-2</v>
      </c>
      <c r="L21" s="27">
        <f t="shared" si="8"/>
        <v>9.9119101327005341E-2</v>
      </c>
      <c r="M21" s="27">
        <f t="shared" si="9"/>
        <v>5.0144570654471511E-3</v>
      </c>
      <c r="N21" s="43"/>
    </row>
    <row r="22" spans="1:14" s="34" customFormat="1" ht="20.100000000000001" customHeight="1" x14ac:dyDescent="0.25">
      <c r="A22" s="32" t="s">
        <v>2</v>
      </c>
      <c r="B22" s="35">
        <f t="shared" ref="B22:B35" si="11">B4/$B4</f>
        <v>1</v>
      </c>
      <c r="C22" s="36">
        <f>C4/B4</f>
        <v>9.7728824463964498E-2</v>
      </c>
      <c r="D22" s="36">
        <f t="shared" si="10"/>
        <v>1.3835821483436405E-3</v>
      </c>
      <c r="E22" s="36">
        <f t="shared" si="1"/>
        <v>7.4672404511495385E-2</v>
      </c>
      <c r="F22" s="36">
        <f t="shared" si="2"/>
        <v>3.8077231128792952E-2</v>
      </c>
      <c r="G22" s="36">
        <f t="shared" si="3"/>
        <v>1.1611914234319402E-2</v>
      </c>
      <c r="H22" s="36">
        <f t="shared" si="4"/>
        <v>0.57824050366985724</v>
      </c>
      <c r="I22" s="36">
        <f t="shared" si="5"/>
        <v>6.3086750436575148E-2</v>
      </c>
      <c r="J22" s="36">
        <f t="shared" si="6"/>
        <v>4.9943540657291794E-3</v>
      </c>
      <c r="K22" s="36">
        <f t="shared" si="7"/>
        <v>2.0039784141489738E-2</v>
      </c>
      <c r="L22" s="37">
        <f t="shared" si="8"/>
        <v>0.10556091700476622</v>
      </c>
      <c r="M22" s="37">
        <f t="shared" si="9"/>
        <v>4.6037341946665615E-3</v>
      </c>
      <c r="N22" s="44"/>
    </row>
    <row r="23" spans="1:14" ht="20.100000000000001" customHeight="1" x14ac:dyDescent="0.25">
      <c r="A23" s="1" t="s">
        <v>3</v>
      </c>
      <c r="B23" s="20">
        <f t="shared" si="11"/>
        <v>1</v>
      </c>
      <c r="C23" s="11">
        <f t="shared" si="0"/>
        <v>0.11337780324111967</v>
      </c>
      <c r="D23" s="11">
        <f t="shared" si="10"/>
        <v>1.0844655426420035E-3</v>
      </c>
      <c r="E23" s="11">
        <f t="shared" si="1"/>
        <v>5.3609428711736781E-2</v>
      </c>
      <c r="F23" s="11">
        <f t="shared" si="2"/>
        <v>2.8830414143067605E-2</v>
      </c>
      <c r="G23" s="11">
        <f t="shared" si="3"/>
        <v>8.7575707971844826E-3</v>
      </c>
      <c r="H23" s="11">
        <f t="shared" si="4"/>
        <v>0.6029219184809298</v>
      </c>
      <c r="I23" s="11">
        <f t="shared" si="5"/>
        <v>6.4883778032411202E-2</v>
      </c>
      <c r="J23" s="11">
        <f t="shared" si="6"/>
        <v>2.9260108037321986E-3</v>
      </c>
      <c r="K23" s="11">
        <f t="shared" si="7"/>
        <v>2.7213946636110656E-2</v>
      </c>
      <c r="L23" s="27">
        <f t="shared" si="8"/>
        <v>9.1729415616303808E-2</v>
      </c>
      <c r="M23" s="27">
        <f t="shared" si="9"/>
        <v>4.6652479947618267E-3</v>
      </c>
      <c r="N23" s="43"/>
    </row>
    <row r="24" spans="1:14" x14ac:dyDescent="0.25">
      <c r="A24" s="1" t="s">
        <v>4</v>
      </c>
      <c r="B24" s="20">
        <f t="shared" si="11"/>
        <v>1</v>
      </c>
      <c r="C24" s="11">
        <f t="shared" si="0"/>
        <v>9.9868501797142101E-2</v>
      </c>
      <c r="D24" s="11">
        <f t="shared" si="10"/>
        <v>1.5779784342947313E-3</v>
      </c>
      <c r="E24" s="11">
        <f t="shared" si="1"/>
        <v>3.8678004733935303E-2</v>
      </c>
      <c r="F24" s="11">
        <f t="shared" si="2"/>
        <v>3.4785657929341629E-2</v>
      </c>
      <c r="G24" s="11">
        <f t="shared" si="3"/>
        <v>1.0151661260629437E-2</v>
      </c>
      <c r="H24" s="11">
        <f t="shared" si="4"/>
        <v>0.56479354782151314</v>
      </c>
      <c r="I24" s="11">
        <f t="shared" si="5"/>
        <v>6.3995792057508549E-2</v>
      </c>
      <c r="J24" s="11">
        <f t="shared" si="6"/>
        <v>4.6988691154554217E-3</v>
      </c>
      <c r="K24" s="11">
        <f t="shared" si="7"/>
        <v>3.0577715437889015E-2</v>
      </c>
      <c r="L24" s="27">
        <f t="shared" si="8"/>
        <v>0.14522661523625843</v>
      </c>
      <c r="M24" s="27">
        <f t="shared" si="9"/>
        <v>5.6456561760322606E-3</v>
      </c>
      <c r="N24" s="43"/>
    </row>
    <row r="25" spans="1:14" x14ac:dyDescent="0.25">
      <c r="A25" s="1" t="s">
        <v>5</v>
      </c>
      <c r="B25" s="20">
        <f t="shared" si="11"/>
        <v>1</v>
      </c>
      <c r="C25" s="11">
        <f t="shared" si="0"/>
        <v>7.2038811974914213E-2</v>
      </c>
      <c r="D25" s="11">
        <f t="shared" si="10"/>
        <v>2.2482546444207788E-3</v>
      </c>
      <c r="E25" s="11">
        <f t="shared" si="1"/>
        <v>0.13967577801443617</v>
      </c>
      <c r="F25" s="11">
        <f t="shared" si="2"/>
        <v>4.6006389776357827E-2</v>
      </c>
      <c r="G25" s="11">
        <f t="shared" si="3"/>
        <v>1.8909004851496863E-2</v>
      </c>
      <c r="H25" s="11">
        <f t="shared" si="4"/>
        <v>0.56355460892202103</v>
      </c>
      <c r="I25" s="11">
        <f t="shared" si="5"/>
        <v>6.0371553662288489E-2</v>
      </c>
      <c r="J25" s="11">
        <f t="shared" si="6"/>
        <v>7.076085670334872E-3</v>
      </c>
      <c r="K25" s="11">
        <f t="shared" si="7"/>
        <v>1.1288604898828542E-2</v>
      </c>
      <c r="L25" s="27">
        <f t="shared" si="8"/>
        <v>7.6133002011596257E-2</v>
      </c>
      <c r="M25" s="27">
        <f t="shared" si="9"/>
        <v>2.6979055733049343E-3</v>
      </c>
      <c r="N25" s="43"/>
    </row>
    <row r="26" spans="1:14" x14ac:dyDescent="0.25">
      <c r="A26" s="1" t="s">
        <v>6</v>
      </c>
      <c r="B26" s="20">
        <f t="shared" si="11"/>
        <v>1</v>
      </c>
      <c r="C26" s="11">
        <f t="shared" si="0"/>
        <v>8.5790408525754883E-2</v>
      </c>
      <c r="D26" s="11">
        <f t="shared" si="10"/>
        <v>8.8809946714031975E-4</v>
      </c>
      <c r="E26" s="11">
        <f t="shared" si="1"/>
        <v>2.4111900532859679E-2</v>
      </c>
      <c r="F26" s="11">
        <f t="shared" si="2"/>
        <v>3.5923623445825933E-2</v>
      </c>
      <c r="G26" s="11">
        <f t="shared" si="3"/>
        <v>1.3210479573712255E-2</v>
      </c>
      <c r="H26" s="11">
        <f t="shared" si="4"/>
        <v>0.59724689165186506</v>
      </c>
      <c r="I26" s="11">
        <f t="shared" si="5"/>
        <v>7.5377442273534642E-2</v>
      </c>
      <c r="J26" s="11">
        <f t="shared" si="6"/>
        <v>9.9689165186500894E-3</v>
      </c>
      <c r="K26" s="11">
        <f t="shared" si="7"/>
        <v>2.6998223801065719E-2</v>
      </c>
      <c r="L26" s="27">
        <f t="shared" si="8"/>
        <v>0.12402309058614565</v>
      </c>
      <c r="M26" s="27">
        <f t="shared" si="9"/>
        <v>6.4609236234458257E-3</v>
      </c>
      <c r="N26" s="43"/>
    </row>
    <row r="27" spans="1:14" x14ac:dyDescent="0.25">
      <c r="A27" s="1" t="s">
        <v>7</v>
      </c>
      <c r="B27" s="20">
        <f t="shared" si="11"/>
        <v>1</v>
      </c>
      <c r="C27" s="11">
        <f t="shared" si="0"/>
        <v>0.10025110606241779</v>
      </c>
      <c r="D27" s="11">
        <f t="shared" si="10"/>
        <v>1.1479134281956237E-3</v>
      </c>
      <c r="E27" s="11">
        <f t="shared" si="1"/>
        <v>2.6880306110247519E-2</v>
      </c>
      <c r="F27" s="11">
        <f t="shared" si="2"/>
        <v>3.7737653951931127E-2</v>
      </c>
      <c r="G27" s="11">
        <f t="shared" si="3"/>
        <v>1.0402965443022839E-2</v>
      </c>
      <c r="H27" s="11">
        <f t="shared" si="4"/>
        <v>0.59411694368049739</v>
      </c>
      <c r="I27" s="11">
        <f t="shared" si="5"/>
        <v>7.2653354059548009E-2</v>
      </c>
      <c r="J27" s="11">
        <f t="shared" si="6"/>
        <v>5.5004185101040293E-3</v>
      </c>
      <c r="K27" s="11">
        <f t="shared" si="7"/>
        <v>2.0973334927657541E-2</v>
      </c>
      <c r="L27" s="27">
        <f t="shared" si="8"/>
        <v>0.12459643668539998</v>
      </c>
      <c r="M27" s="27">
        <f t="shared" si="9"/>
        <v>5.7395671409781182E-3</v>
      </c>
      <c r="N27" s="43"/>
    </row>
    <row r="28" spans="1:14" x14ac:dyDescent="0.25">
      <c r="A28" s="1" t="s">
        <v>8</v>
      </c>
      <c r="B28" s="20">
        <f t="shared" si="11"/>
        <v>1</v>
      </c>
      <c r="C28" s="11">
        <f t="shared" si="0"/>
        <v>8.2279344858962697E-2</v>
      </c>
      <c r="D28" s="11">
        <f t="shared" si="10"/>
        <v>1.9563239308462237E-3</v>
      </c>
      <c r="E28" s="11">
        <f t="shared" si="1"/>
        <v>7.8548680618744315E-2</v>
      </c>
      <c r="F28" s="11">
        <f t="shared" si="2"/>
        <v>8.2825295723384901E-2</v>
      </c>
      <c r="G28" s="11">
        <f t="shared" si="3"/>
        <v>1.3626023657870792E-2</v>
      </c>
      <c r="H28" s="11">
        <f t="shared" si="4"/>
        <v>0.56590081892629662</v>
      </c>
      <c r="I28" s="11">
        <f t="shared" si="5"/>
        <v>7.3976342129208367E-2</v>
      </c>
      <c r="J28" s="11">
        <f t="shared" si="6"/>
        <v>3.9581437670609641E-3</v>
      </c>
      <c r="K28" s="11">
        <f t="shared" si="7"/>
        <v>1.2807097361237488E-2</v>
      </c>
      <c r="L28" s="27">
        <f t="shared" si="8"/>
        <v>8.0072793448589627E-2</v>
      </c>
      <c r="M28" s="27">
        <f t="shared" si="9"/>
        <v>4.0491355777979984E-3</v>
      </c>
      <c r="N28" s="43"/>
    </row>
    <row r="29" spans="1:14" x14ac:dyDescent="0.25">
      <c r="A29" s="1" t="s">
        <v>9</v>
      </c>
      <c r="B29" s="20">
        <f t="shared" si="11"/>
        <v>1</v>
      </c>
      <c r="C29" s="11">
        <f t="shared" si="0"/>
        <v>0.10080465230096011</v>
      </c>
      <c r="D29" s="11">
        <f t="shared" si="10"/>
        <v>1.0220091836881577E-3</v>
      </c>
      <c r="E29" s="11">
        <f t="shared" si="1"/>
        <v>6.1320551021289457E-2</v>
      </c>
      <c r="F29" s="11">
        <f t="shared" si="2"/>
        <v>4.2679679290639261E-2</v>
      </c>
      <c r="G29" s="11">
        <f t="shared" si="3"/>
        <v>8.6798808135768873E-3</v>
      </c>
      <c r="H29" s="11">
        <f t="shared" si="4"/>
        <v>0.6071886110751249</v>
      </c>
      <c r="I29" s="11">
        <f t="shared" si="5"/>
        <v>5.6915835384548946E-2</v>
      </c>
      <c r="J29" s="11">
        <f t="shared" si="6"/>
        <v>2.6773761713520749E-3</v>
      </c>
      <c r="K29" s="11">
        <f t="shared" si="7"/>
        <v>1.2408055159706928E-2</v>
      </c>
      <c r="L29" s="27">
        <f t="shared" si="8"/>
        <v>0.10214334038663615</v>
      </c>
      <c r="M29" s="27">
        <f t="shared" si="9"/>
        <v>4.1600092124771488E-3</v>
      </c>
      <c r="N29" s="43"/>
    </row>
    <row r="30" spans="1:14" x14ac:dyDescent="0.25">
      <c r="A30" s="1" t="s">
        <v>10</v>
      </c>
      <c r="B30" s="20">
        <f t="shared" si="11"/>
        <v>1</v>
      </c>
      <c r="C30" s="11">
        <f t="shared" si="0"/>
        <v>0.11432085952065195</v>
      </c>
      <c r="D30" s="11">
        <f t="shared" si="10"/>
        <v>1.9604451363662572E-3</v>
      </c>
      <c r="E30" s="11">
        <f t="shared" si="1"/>
        <v>0.16285148667089508</v>
      </c>
      <c r="F30" s="11">
        <f t="shared" si="2"/>
        <v>1.9604451363662574E-2</v>
      </c>
      <c r="G30" s="11">
        <f t="shared" si="3"/>
        <v>1.3011974091372119E-2</v>
      </c>
      <c r="H30" s="11">
        <f t="shared" si="4"/>
        <v>0.55424859213131139</v>
      </c>
      <c r="I30" s="11">
        <f t="shared" si="5"/>
        <v>4.4263775971093045E-2</v>
      </c>
      <c r="J30" s="11">
        <f t="shared" si="6"/>
        <v>3.9593303734455788E-3</v>
      </c>
      <c r="K30" s="11">
        <f t="shared" si="7"/>
        <v>9.2448442214918599E-3</v>
      </c>
      <c r="L30" s="27">
        <f t="shared" si="8"/>
        <v>7.2709450498760306E-2</v>
      </c>
      <c r="M30" s="27">
        <f t="shared" si="9"/>
        <v>3.8247900209498549E-3</v>
      </c>
      <c r="N30" s="43"/>
    </row>
    <row r="31" spans="1:14" x14ac:dyDescent="0.25">
      <c r="A31" s="1" t="s">
        <v>11</v>
      </c>
      <c r="B31" s="20">
        <f t="shared" si="11"/>
        <v>1</v>
      </c>
      <c r="C31" s="11">
        <f t="shared" si="0"/>
        <v>9.1667863296955768E-2</v>
      </c>
      <c r="D31" s="11">
        <f t="shared" si="10"/>
        <v>1.0769672601952901E-3</v>
      </c>
      <c r="E31" s="11">
        <f t="shared" si="1"/>
        <v>6.5497558874210229E-2</v>
      </c>
      <c r="F31" s="11">
        <f t="shared" si="2"/>
        <v>2.8288340034462952E-2</v>
      </c>
      <c r="G31" s="11">
        <f t="shared" si="3"/>
        <v>1.2079982768523836E-2</v>
      </c>
      <c r="H31" s="11">
        <f t="shared" si="4"/>
        <v>0.59046524985640436</v>
      </c>
      <c r="I31" s="11">
        <f t="shared" si="5"/>
        <v>6.775919012062033E-2</v>
      </c>
      <c r="J31" s="11">
        <f t="shared" si="6"/>
        <v>3.8950315910396324E-3</v>
      </c>
      <c r="K31" s="11">
        <f t="shared" si="7"/>
        <v>2.7767805858701894E-2</v>
      </c>
      <c r="L31" s="27">
        <f t="shared" si="8"/>
        <v>0.1072479896611143</v>
      </c>
      <c r="M31" s="27">
        <f t="shared" si="9"/>
        <v>4.2540206777713961E-3</v>
      </c>
      <c r="N31" s="43"/>
    </row>
    <row r="32" spans="1:14" x14ac:dyDescent="0.25">
      <c r="A32" s="1" t="s">
        <v>12</v>
      </c>
      <c r="B32" s="20">
        <f t="shared" si="11"/>
        <v>1</v>
      </c>
      <c r="C32" s="11">
        <f t="shared" si="0"/>
        <v>9.031038477955973E-2</v>
      </c>
      <c r="D32" s="11">
        <f t="shared" si="10"/>
        <v>1.3008923308331808E-3</v>
      </c>
      <c r="E32" s="11">
        <f t="shared" si="1"/>
        <v>2.6729272110088013E-2</v>
      </c>
      <c r="F32" s="11">
        <f t="shared" si="2"/>
        <v>5.5226944732402382E-2</v>
      </c>
      <c r="G32" s="11">
        <f t="shared" si="3"/>
        <v>1.3456105047055715E-2</v>
      </c>
      <c r="H32" s="11">
        <f t="shared" si="4"/>
        <v>0.55818444214078089</v>
      </c>
      <c r="I32" s="11">
        <f t="shared" si="5"/>
        <v>7.7423420127243528E-2</v>
      </c>
      <c r="J32" s="11">
        <f t="shared" si="6"/>
        <v>1.2256844929568876E-2</v>
      </c>
      <c r="K32" s="11">
        <f t="shared" si="7"/>
        <v>3.2054800089436349E-2</v>
      </c>
      <c r="L32" s="27">
        <f t="shared" si="8"/>
        <v>0.12760940707766733</v>
      </c>
      <c r="M32" s="27">
        <f t="shared" si="9"/>
        <v>5.4474866353639451E-3</v>
      </c>
      <c r="N32" s="43"/>
    </row>
    <row r="33" spans="1:14" x14ac:dyDescent="0.25">
      <c r="A33" s="1" t="s">
        <v>13</v>
      </c>
      <c r="B33" s="20">
        <f t="shared" si="11"/>
        <v>1</v>
      </c>
      <c r="C33" s="11">
        <f t="shared" si="0"/>
        <v>9.9588973943210535E-2</v>
      </c>
      <c r="D33" s="11">
        <f t="shared" si="10"/>
        <v>1.1689731890342774E-3</v>
      </c>
      <c r="E33" s="11">
        <f t="shared" si="1"/>
        <v>9.7100192314944003E-2</v>
      </c>
      <c r="F33" s="11">
        <f t="shared" si="2"/>
        <v>2.7489724348580262E-2</v>
      </c>
      <c r="G33" s="11">
        <f t="shared" si="3"/>
        <v>1.176514951544176E-2</v>
      </c>
      <c r="H33" s="11">
        <f t="shared" si="4"/>
        <v>0.60217202760285082</v>
      </c>
      <c r="I33" s="11">
        <f t="shared" si="5"/>
        <v>5.507372072853426E-2</v>
      </c>
      <c r="J33" s="11">
        <f t="shared" si="6"/>
        <v>2.3945095968927938E-3</v>
      </c>
      <c r="K33" s="11">
        <f t="shared" si="7"/>
        <v>1.7346053772766695E-2</v>
      </c>
      <c r="L33" s="27">
        <f t="shared" si="8"/>
        <v>8.2393755420641798E-2</v>
      </c>
      <c r="M33" s="27">
        <f t="shared" si="9"/>
        <v>3.506919567102832E-3</v>
      </c>
      <c r="N33" s="43"/>
    </row>
    <row r="34" spans="1:14" x14ac:dyDescent="0.25">
      <c r="A34" s="12" t="s">
        <v>14</v>
      </c>
      <c r="B34" s="20">
        <f t="shared" si="11"/>
        <v>1</v>
      </c>
      <c r="C34" s="11">
        <f t="shared" si="0"/>
        <v>0.11418685121107267</v>
      </c>
      <c r="D34" s="11">
        <f t="shared" si="10"/>
        <v>1.4155394778232148E-3</v>
      </c>
      <c r="E34" s="11">
        <f t="shared" si="1"/>
        <v>0.12305363321799308</v>
      </c>
      <c r="F34" s="11">
        <f t="shared" si="2"/>
        <v>2.5361748977665934E-2</v>
      </c>
      <c r="G34" s="11">
        <f t="shared" si="3"/>
        <v>7.8837684806542935E-3</v>
      </c>
      <c r="H34" s="11">
        <f t="shared" si="4"/>
        <v>0.52864501415539478</v>
      </c>
      <c r="I34" s="11">
        <f t="shared" si="5"/>
        <v>5.1490248505819437E-2</v>
      </c>
      <c r="J34" s="11">
        <f t="shared" si="6"/>
        <v>2.7720981440704623E-3</v>
      </c>
      <c r="K34" s="11">
        <f t="shared" si="7"/>
        <v>1.2110726643598616E-2</v>
      </c>
      <c r="L34" s="27">
        <f t="shared" si="8"/>
        <v>0.12810632274300093</v>
      </c>
      <c r="M34" s="27">
        <f t="shared" si="9"/>
        <v>4.9740484429065743E-3</v>
      </c>
      <c r="N34" s="43"/>
    </row>
    <row r="35" spans="1:14" ht="20.100000000000001" customHeight="1" x14ac:dyDescent="0.25">
      <c r="A35" s="1" t="s">
        <v>15</v>
      </c>
      <c r="B35" s="19">
        <f t="shared" si="11"/>
        <v>1</v>
      </c>
      <c r="C35" s="14">
        <f t="shared" si="0"/>
        <v>7.6169713231594841E-2</v>
      </c>
      <c r="D35" s="14">
        <f t="shared" si="10"/>
        <v>1.626697970820057E-3</v>
      </c>
      <c r="E35" s="14">
        <f t="shared" si="1"/>
        <v>7.8559449941304718E-2</v>
      </c>
      <c r="F35" s="14">
        <f t="shared" si="2"/>
        <v>5.4662082844205935E-2</v>
      </c>
      <c r="G35" s="14">
        <f t="shared" si="3"/>
        <v>1.3231594834814691E-2</v>
      </c>
      <c r="H35" s="14">
        <f t="shared" si="4"/>
        <v>0.58760690927385539</v>
      </c>
      <c r="I35" s="14">
        <f t="shared" si="5"/>
        <v>7.1398624853261775E-2</v>
      </c>
      <c r="J35" s="14">
        <f t="shared" si="6"/>
        <v>3.4630219688076471E-3</v>
      </c>
      <c r="K35" s="14">
        <f t="shared" si="7"/>
        <v>1.3583766560456146E-2</v>
      </c>
      <c r="L35" s="26">
        <f t="shared" si="8"/>
        <v>9.5430152607747773E-2</v>
      </c>
      <c r="M35" s="26">
        <f t="shared" si="9"/>
        <v>4.2679859131309747E-3</v>
      </c>
      <c r="N35" s="43"/>
    </row>
    <row r="36" spans="1:14" s="42" customFormat="1" ht="24.95" customHeight="1" x14ac:dyDescent="0.25">
      <c r="A36" s="45" t="s">
        <v>67</v>
      </c>
      <c r="B36" s="43"/>
      <c r="C36" s="43"/>
      <c r="D36" s="43"/>
      <c r="E36" s="43"/>
      <c r="F36" s="43"/>
      <c r="G36" s="43"/>
      <c r="H36" s="43"/>
      <c r="I36" s="43"/>
      <c r="J36" s="43"/>
      <c r="K36" s="43"/>
      <c r="L36" s="43"/>
      <c r="M36" s="43"/>
    </row>
    <row r="37" spans="1:14" x14ac:dyDescent="0.25">
      <c r="A37" s="8" t="s">
        <v>29</v>
      </c>
    </row>
  </sheetData>
  <hyperlinks>
    <hyperlink ref="A37" location="Contents!A1" display="Go back to contents" xr:uid="{82894BB0-1201-4ACB-A585-1F0EEA0A68BD}"/>
  </hyperlink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jectrequester xmlns="81d3432b-f73c-43f5-bca3-8774f07715f6">
      <UserInfo>
        <DisplayName/>
        <AccountId xsi:nil="true"/>
        <AccountType/>
      </UserInfo>
    </Projectrequester>
    <Leadanalyst xmlns="81d3432b-f73c-43f5-bca3-8774f07715f6">
      <UserInfo>
        <DisplayName/>
        <AccountId xsi:nil="true"/>
        <AccountType/>
      </UserInfo>
    </Leadanalyst>
    <TaxCatchAll xmlns="348a9ede-80c4-49d0-946e-c86f9a1b4323" xsi:nil="true"/>
    <Sensitivityflag xmlns="81d3432b-f73c-43f5-bca3-8774f07715f6" xsi:nil="true"/>
    <Supportinganalysts xmlns="81d3432b-f73c-43f5-bca3-8774f07715f6">
      <UserInfo>
        <DisplayName/>
        <AccountId xsi:nil="true"/>
        <AccountType/>
      </UserInfo>
    </Supportinganalysts>
    <Sharedexternally_x003f_ xmlns="81d3432b-f73c-43f5-bca3-8774f07715f6">Not shared externally</Sharedexternally_x003f_>
    <lcf76f155ced4ddcb4097134ff3c332f xmlns="81d3432b-f73c-43f5-bca3-8774f07715f6">
      <Terms xmlns="http://schemas.microsoft.com/office/infopath/2007/PartnerControls"/>
    </lcf76f155ced4ddcb4097134ff3c332f>
    <ProjectSponsor xmlns="81d3432b-f73c-43f5-bca3-8774f07715f6">
      <UserInfo>
        <DisplayName/>
        <AccountId xsi:nil="true"/>
        <AccountType/>
      </UserInfo>
    </ProjectSponsor>
    <Analyticsteaminvolved xmlns="81d3432b-f73c-43f5-bca3-8774f07715f6" xsi:nil="true"/>
    <Projectdescription xmlns="81d3432b-f73c-43f5-bca3-8774f07715f6" xsi:nil="true"/>
    <Manageroverseeing xmlns="81d3432b-f73c-43f5-bca3-8774f07715f6">
      <UserInfo>
        <DisplayName/>
        <AccountId xsi:nil="true"/>
        <AccountType/>
      </UserInfo>
    </Manageroverseeing>
    <Clientdirectorate xmlns="81d3432b-f73c-43f5-bca3-8774f07715f6" xsi:nil="true"/>
    <Clientservice_x002f_team xmlns="81d3432b-f73c-43f5-bca3-8774f07715f6" xsi:nil="true"/>
    <ProjectID xmlns="81d3432b-f73c-43f5-bca3-8774f07715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B6346BFB223B4199A316B0AC7C4C02" ma:contentTypeVersion="32" ma:contentTypeDescription="Create a new document." ma:contentTypeScope="" ma:versionID="8ccb563675bb382752a2030a44ac09de">
  <xsd:schema xmlns:xsd="http://www.w3.org/2001/XMLSchema" xmlns:xs="http://www.w3.org/2001/XMLSchema" xmlns:p="http://schemas.microsoft.com/office/2006/metadata/properties" xmlns:ns2="81d3432b-f73c-43f5-bca3-8774f07715f6" xmlns:ns3="348a9ede-80c4-49d0-946e-c86f9a1b4323" targetNamespace="http://schemas.microsoft.com/office/2006/metadata/properties" ma:root="true" ma:fieldsID="2dc451bf4534902f6fa27bee0bfe517a" ns2:_="" ns3:_="">
    <xsd:import namespace="81d3432b-f73c-43f5-bca3-8774f07715f6"/>
    <xsd:import namespace="348a9ede-80c4-49d0-946e-c86f9a1b43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element ref="ns2:Clientdirectorate" minOccurs="0"/>
                <xsd:element ref="ns2:Clientservice_x002f_team" minOccurs="0"/>
                <xsd:element ref="ns2:ProjectSponsor" minOccurs="0"/>
                <xsd:element ref="ns2:Projectrequester" minOccurs="0"/>
                <xsd:element ref="ns2:Analyticsteaminvolved" minOccurs="0"/>
                <xsd:element ref="ns2:Manageroverseeing" minOccurs="0"/>
                <xsd:element ref="ns2:Leadanalyst" minOccurs="0"/>
                <xsd:element ref="ns2:Supportinganalysts" minOccurs="0"/>
                <xsd:element ref="ns2:ProjectID" minOccurs="0"/>
                <xsd:element ref="ns2:Projectdescription" minOccurs="0"/>
                <xsd:element ref="ns2:Sensitivityflag" minOccurs="0"/>
                <xsd:element ref="ns2:Sharedexternally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3432b-f73c-43f5-bca3-8774f07715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f80089c-2ddf-4c5d-a009-f768e38e2bb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Clientdirectorate" ma:index="22" nillable="true" ma:displayName="Client directorate" ma:description="Which directorate is the client for this project?" ma:format="Dropdown" ma:internalName="Clientdirectorate">
      <xsd:complexType>
        <xsd:complexContent>
          <xsd:extension base="dms:MultiChoice">
            <xsd:sequence>
              <xsd:element name="Value" maxOccurs="unbounded" minOccurs="0" nillable="true">
                <xsd:simpleType>
                  <xsd:restriction base="dms:Choice">
                    <xsd:enumeration value="Adult Social Care and Health"/>
                    <xsd:enumeration value="Children, Young People and Education"/>
                    <xsd:enumeration value="Growth, Environment and Transport"/>
                    <xsd:enumeration value="Chief Executive's Department"/>
                    <xsd:enumeration value="Deputy Chief Executive's Department"/>
                    <xsd:enumeration value="Other (Member or external organisation)"/>
                  </xsd:restriction>
                </xsd:simpleType>
              </xsd:element>
            </xsd:sequence>
          </xsd:extension>
        </xsd:complexContent>
      </xsd:complexType>
    </xsd:element>
    <xsd:element name="Clientservice_x002f_team" ma:index="23" nillable="true" ma:displayName="Client service/team" ma:description="Which service/team is the main client for the project?" ma:format="Dropdown" ma:internalName="Clientservice_x002f_team">
      <xsd:simpleType>
        <xsd:restriction base="dms:Text">
          <xsd:maxLength value="255"/>
        </xsd:restriction>
      </xsd:simpleType>
    </xsd:element>
    <xsd:element name="ProjectSponsor" ma:index="24" nillable="true" ma:displayName="Project Sponsor" ma:description="who is the project sponsor?" ma:format="Dropdown" ma:list="UserInfo" ma:SharePointGroup="0" ma:internalName="ProjectSpons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requester" ma:index="25" nillable="true" ma:displayName="Project requester" ma:description="Who requested this project?" ma:format="Dropdown" ma:list="UserInfo" ma:SharePointGroup="0" ma:internalName="Projectrequest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ticsteaminvolved" ma:index="26" nillable="true" ma:displayName="Analytics team involved" ma:description="Which parts of the analytics team are involved in this project? " ma:format="Dropdown" ma:internalName="Analyticsteaminvolved">
      <xsd:complexType>
        <xsd:complexContent>
          <xsd:extension base="dms:MultiChoice">
            <xsd:sequence>
              <xsd:element name="Value" maxOccurs="unbounded" minOccurs="0" nillable="true">
                <xsd:simpleType>
                  <xsd:restriction base="dms:Choice">
                    <xsd:enumeration value="Continuous Improvement"/>
                    <xsd:enumeration value="Corporate Performance"/>
                    <xsd:enumeration value="County Statistics"/>
                    <xsd:enumeration value="Domestic Abuse Research Programme"/>
                    <xsd:enumeration value="Evaluation"/>
                    <xsd:enumeration value="HR OD Performance"/>
                    <xsd:enumeration value="KPHO"/>
                    <xsd:enumeration value="Projects"/>
                    <xsd:enumeration value="Public Health Commissioned Services"/>
                    <xsd:enumeration value="Qualitative"/>
                    <xsd:enumeration value="SESLIP"/>
                  </xsd:restriction>
                </xsd:simpleType>
              </xsd:element>
            </xsd:sequence>
          </xsd:extension>
        </xsd:complexContent>
      </xsd:complexType>
    </xsd:element>
    <xsd:element name="Manageroverseeing" ma:index="27" nillable="true" ma:displayName="Manager overseeing" ma:description="Which manager within Kent analytics will be overseeing this project?" ma:format="Dropdown" ma:list="UserInfo" ma:SharePointGroup="0" ma:internalName="Manageroverseein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adanalyst" ma:index="28" nillable="true" ma:displayName="Lead analyst" ma:description="Who is the lead analyst for this project?" ma:format="Dropdown" ma:list="UserInfo" ma:SharePointGroup="0" ma:internalName="Leadanaly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pportinganalysts" ma:index="29" nillable="true" ma:displayName="Supporting analysts" ma:description="Who are the supporting analysts for this project?" ma:format="Dropdown" ma:list="UserInfo" ma:SharePointGroup="0" ma:internalName="Supportinganalys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ID" ma:index="30" nillable="true" ma:displayName="Project ID" ma:description="What is the project ID for this project? This should be from the work request tracker. " ma:format="Dropdown" ma:internalName="ProjectID">
      <xsd:simpleType>
        <xsd:restriction base="dms:Text">
          <xsd:maxLength value="255"/>
        </xsd:restriction>
      </xsd:simpleType>
    </xsd:element>
    <xsd:element name="Projectdescription" ma:index="31" nillable="true" ma:displayName="Project description" ma:description="Please provide a description of this project. This should be the same as the work request tracker. " ma:format="Dropdown" ma:internalName="Projectdescription">
      <xsd:simpleType>
        <xsd:restriction base="dms:Note"/>
      </xsd:simpleType>
    </xsd:element>
    <xsd:element name="Sensitivityflag" ma:index="32" nillable="true" ma:displayName="Sensitivity flag" ma:description="Please select whether this project includes sensitive data." ma:format="Dropdown" ma:internalName="Sensitivityflag">
      <xsd:simpleType>
        <xsd:restriction base="dms:Choice">
          <xsd:enumeration value="Sensitive data"/>
          <xsd:enumeration value="No sensitive data"/>
        </xsd:restriction>
      </xsd:simpleType>
    </xsd:element>
    <xsd:element name="Sharedexternally_x003f_" ma:index="34" nillable="true" ma:displayName="Shared externally?" ma:default="Not shared externally" ma:description="Will this folder be shared outside of the team?" ma:format="Dropdown" ma:internalName="Sharedexternally_x003f_">
      <xsd:simpleType>
        <xsd:restriction base="dms:Choice">
          <xsd:enumeration value="Shared externally (out of KCC)"/>
          <xsd:enumeration value="Shared externallly (out of Kent Analytics but within KCC)"/>
          <xsd:enumeration value="Not shared externally"/>
        </xsd:restriction>
      </xsd:simpleType>
    </xsd:element>
  </xsd:schema>
  <xsd:schema xmlns:xsd="http://www.w3.org/2001/XMLSchema" xmlns:xs="http://www.w3.org/2001/XMLSchema" xmlns:dms="http://schemas.microsoft.com/office/2006/documentManagement/types" xmlns:pc="http://schemas.microsoft.com/office/infopath/2007/PartnerControls" targetNamespace="348a9ede-80c4-49d0-946e-c86f9a1b432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eed69bb-e290-4c57-a20b-229ca77b1e0b}" ma:internalName="TaxCatchAll" ma:showField="CatchAllData" ma:web="348a9ede-80c4-49d0-946e-c86f9a1b432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3C8055-513B-49FA-97E0-6E18BDDE7102}">
  <ds:schemaRefs>
    <ds:schemaRef ds:uri="http://schemas.microsoft.com/office/2006/metadata/properties"/>
    <ds:schemaRef ds:uri="http://schemas.microsoft.com/office/infopath/2007/PartnerControls"/>
    <ds:schemaRef ds:uri="81d3432b-f73c-43f5-bca3-8774f07715f6"/>
    <ds:schemaRef ds:uri="348a9ede-80c4-49d0-946e-c86f9a1b4323"/>
  </ds:schemaRefs>
</ds:datastoreItem>
</file>

<file path=customXml/itemProps2.xml><?xml version="1.0" encoding="utf-8"?>
<ds:datastoreItem xmlns:ds="http://schemas.openxmlformats.org/officeDocument/2006/customXml" ds:itemID="{970265C8-5812-4480-9592-158281A1D693}">
  <ds:schemaRefs>
    <ds:schemaRef ds:uri="http://schemas.microsoft.com/sharepoint/v3/contenttype/forms"/>
  </ds:schemaRefs>
</ds:datastoreItem>
</file>

<file path=customXml/itemProps3.xml><?xml version="1.0" encoding="utf-8"?>
<ds:datastoreItem xmlns:ds="http://schemas.openxmlformats.org/officeDocument/2006/customXml" ds:itemID="{DA15D2F6-9B10-4059-B19C-5CB816AA3C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3432b-f73c-43f5-bca3-8774f07715f6"/>
    <ds:schemaRef ds:uri="348a9ede-80c4-49d0-946e-c86f9a1b43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What is the census</vt:lpstr>
      <vt:lpstr>Notes</vt:lpstr>
      <vt:lpstr>2021</vt:lpstr>
      <vt:lpstr>2011</vt:lpstr>
      <vt:lpstr>2001</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Census Tables - Method of travel to work</dc:title>
  <dc:creator>Kent Analytics, Kent County Council</dc:creator>
  <cp:lastModifiedBy>Jeanette Forster  - CED SPRCA</cp:lastModifiedBy>
  <dcterms:created xsi:type="dcterms:W3CDTF">2023-01-16T09:47:42Z</dcterms:created>
  <dcterms:modified xsi:type="dcterms:W3CDTF">2025-02-05T07:39:46Z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0x010100CFB6346BFB223B4199A316B0AC7C4C02</vt:lpwstr>
  </property>
  <property fmtid="{D5CDD505-2E9C-101B-9397-08002B2CF9AE}" pid="3" name="MediaServiceImageTags">
    <vt:lpwstr/>
  </property>
</Properties>
</file>