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ER_AIT\Website\Census\2021 Census\"/>
    </mc:Choice>
  </mc:AlternateContent>
  <xr:revisionPtr revIDLastSave="0" documentId="8_{7FC62B74-957B-484C-9E46-AD2EE774ABD8}" xr6:coauthVersionLast="47" xr6:coauthVersionMax="47" xr10:uidLastSave="{00000000-0000-0000-0000-000000000000}"/>
  <bookViews>
    <workbookView xWindow="-120" yWindow="-120" windowWidth="29040" windowHeight="15840" xr2:uid="{2FCA6647-3CA1-4A4F-AF8F-5AFC2A46C69E}"/>
  </bookViews>
  <sheets>
    <sheet name="Contents" sheetId="4" r:id="rId1"/>
    <sheet name="What is the census" sheetId="3" r:id="rId2"/>
    <sheet name="Notes" sheetId="9" r:id="rId3"/>
    <sheet name="2021"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7" l="1"/>
  <c r="M34" i="7"/>
  <c r="M33" i="7"/>
  <c r="M32" i="7"/>
  <c r="M31" i="7"/>
  <c r="M30" i="7"/>
  <c r="M29" i="7"/>
  <c r="M28" i="7"/>
  <c r="M27" i="7"/>
  <c r="M26" i="7"/>
  <c r="M25" i="7"/>
  <c r="M24" i="7"/>
  <c r="M23" i="7"/>
  <c r="M22" i="7"/>
  <c r="M21" i="7"/>
  <c r="M20" i="7"/>
  <c r="L35" i="7"/>
  <c r="K35" i="7"/>
  <c r="J35" i="7"/>
  <c r="I35" i="7"/>
  <c r="H35" i="7"/>
  <c r="G35" i="7"/>
  <c r="F35" i="7"/>
  <c r="E35" i="7"/>
  <c r="D35" i="7"/>
  <c r="C35" i="7"/>
  <c r="L34" i="7"/>
  <c r="K34" i="7"/>
  <c r="J34" i="7"/>
  <c r="I34" i="7"/>
  <c r="H34" i="7"/>
  <c r="G34" i="7"/>
  <c r="F34" i="7"/>
  <c r="E34" i="7"/>
  <c r="D34" i="7"/>
  <c r="C34" i="7"/>
  <c r="L33" i="7"/>
  <c r="K33" i="7"/>
  <c r="J33" i="7"/>
  <c r="I33" i="7"/>
  <c r="H33" i="7"/>
  <c r="G33" i="7"/>
  <c r="F33" i="7"/>
  <c r="E33" i="7"/>
  <c r="D33" i="7"/>
  <c r="C33" i="7"/>
  <c r="L32" i="7"/>
  <c r="K32" i="7"/>
  <c r="J32" i="7"/>
  <c r="I32" i="7"/>
  <c r="H32" i="7"/>
  <c r="G32" i="7"/>
  <c r="F32" i="7"/>
  <c r="E32" i="7"/>
  <c r="D32" i="7"/>
  <c r="C32" i="7"/>
  <c r="L31" i="7"/>
  <c r="K31" i="7"/>
  <c r="J31" i="7"/>
  <c r="I31" i="7"/>
  <c r="H31" i="7"/>
  <c r="G31" i="7"/>
  <c r="F31" i="7"/>
  <c r="E31" i="7"/>
  <c r="D31" i="7"/>
  <c r="C31" i="7"/>
  <c r="L30" i="7"/>
  <c r="K30" i="7"/>
  <c r="J30" i="7"/>
  <c r="I30" i="7"/>
  <c r="H30" i="7"/>
  <c r="G30" i="7"/>
  <c r="F30" i="7"/>
  <c r="E30" i="7"/>
  <c r="D30" i="7"/>
  <c r="C30" i="7"/>
  <c r="L29" i="7"/>
  <c r="K29" i="7"/>
  <c r="J29" i="7"/>
  <c r="I29" i="7"/>
  <c r="H29" i="7"/>
  <c r="G29" i="7"/>
  <c r="F29" i="7"/>
  <c r="E29" i="7"/>
  <c r="D29" i="7"/>
  <c r="C29" i="7"/>
  <c r="L28" i="7"/>
  <c r="K28" i="7"/>
  <c r="J28" i="7"/>
  <c r="I28" i="7"/>
  <c r="H28" i="7"/>
  <c r="G28" i="7"/>
  <c r="F28" i="7"/>
  <c r="E28" i="7"/>
  <c r="D28" i="7"/>
  <c r="C28" i="7"/>
  <c r="L27" i="7"/>
  <c r="K27" i="7"/>
  <c r="J27" i="7"/>
  <c r="I27" i="7"/>
  <c r="H27" i="7"/>
  <c r="G27" i="7"/>
  <c r="F27" i="7"/>
  <c r="E27" i="7"/>
  <c r="D27" i="7"/>
  <c r="C27" i="7"/>
  <c r="L26" i="7"/>
  <c r="K26" i="7"/>
  <c r="J26" i="7"/>
  <c r="I26" i="7"/>
  <c r="H26" i="7"/>
  <c r="G26" i="7"/>
  <c r="F26" i="7"/>
  <c r="E26" i="7"/>
  <c r="D26" i="7"/>
  <c r="C26" i="7"/>
  <c r="L25" i="7"/>
  <c r="K25" i="7"/>
  <c r="J25" i="7"/>
  <c r="I25" i="7"/>
  <c r="H25" i="7"/>
  <c r="G25" i="7"/>
  <c r="F25" i="7"/>
  <c r="E25" i="7"/>
  <c r="D25" i="7"/>
  <c r="C25" i="7"/>
  <c r="L24" i="7"/>
  <c r="K24" i="7"/>
  <c r="J24" i="7"/>
  <c r="I24" i="7"/>
  <c r="H24" i="7"/>
  <c r="G24" i="7"/>
  <c r="F24" i="7"/>
  <c r="E24" i="7"/>
  <c r="D24" i="7"/>
  <c r="C24" i="7"/>
  <c r="L23" i="7"/>
  <c r="K23" i="7"/>
  <c r="J23" i="7"/>
  <c r="I23" i="7"/>
  <c r="H23" i="7"/>
  <c r="G23" i="7"/>
  <c r="F23" i="7"/>
  <c r="E23" i="7"/>
  <c r="D23" i="7"/>
  <c r="C23" i="7"/>
  <c r="L22" i="7"/>
  <c r="K22" i="7"/>
  <c r="J22" i="7"/>
  <c r="I22" i="7"/>
  <c r="H22" i="7"/>
  <c r="G22" i="7"/>
  <c r="F22" i="7"/>
  <c r="E22" i="7"/>
  <c r="D22" i="7"/>
  <c r="C22" i="7"/>
  <c r="L21" i="7"/>
  <c r="K21" i="7"/>
  <c r="J21" i="7"/>
  <c r="I21" i="7"/>
  <c r="H21" i="7"/>
  <c r="G21" i="7"/>
  <c r="F21" i="7"/>
  <c r="E21" i="7"/>
  <c r="D21" i="7"/>
  <c r="C21" i="7"/>
  <c r="L20" i="7"/>
  <c r="K20" i="7"/>
  <c r="J20" i="7"/>
  <c r="I20" i="7"/>
  <c r="H20" i="7"/>
  <c r="G20" i="7"/>
  <c r="F20" i="7"/>
  <c r="E20" i="7"/>
  <c r="D20" i="7"/>
  <c r="C20" i="7"/>
  <c r="B35" i="7"/>
  <c r="B34" i="7"/>
  <c r="B33" i="7"/>
  <c r="B32" i="7"/>
  <c r="B31" i="7"/>
  <c r="B30" i="7"/>
  <c r="B29" i="7"/>
  <c r="B28" i="7"/>
  <c r="B27" i="7"/>
  <c r="B26" i="7"/>
  <c r="B25" i="7"/>
  <c r="B24" i="7"/>
  <c r="B23" i="7"/>
  <c r="B22" i="7"/>
  <c r="B21" i="7"/>
  <c r="B20" i="7"/>
</calcChain>
</file>

<file path=xl/sharedStrings.xml><?xml version="1.0" encoding="utf-8"?>
<sst xmlns="http://schemas.openxmlformats.org/spreadsheetml/2006/main" count="88" uniqueCount="59">
  <si>
    <t>England &amp; Wales</t>
  </si>
  <si>
    <t>South East</t>
  </si>
  <si>
    <t>Kent</t>
  </si>
  <si>
    <t>Ashford</t>
  </si>
  <si>
    <t>Canterbury</t>
  </si>
  <si>
    <t>Dartford</t>
  </si>
  <si>
    <t>Dover</t>
  </si>
  <si>
    <t>Folkestone &amp; Hythe</t>
  </si>
  <si>
    <t>Gravesham</t>
  </si>
  <si>
    <t>Maidstone</t>
  </si>
  <si>
    <t>Sevenoaks</t>
  </si>
  <si>
    <t>Swale</t>
  </si>
  <si>
    <t>Thanet</t>
  </si>
  <si>
    <t>Tonbridge &amp; Malling</t>
  </si>
  <si>
    <t>Tunbridge Wells</t>
  </si>
  <si>
    <t>Medway Unitary Authority</t>
  </si>
  <si>
    <t>What is the census?</t>
  </si>
  <si>
    <t>The census is undertaken by the Office for National Statistics every 10 years and gives us a picture of all the people and households in England and Wales.</t>
  </si>
  <si>
    <t>The census asks questions about you, your household and your home. In doing so, it helps to build a detailed snapshot of our society. Information from the census helps the government and local authorities to plan and fund local services, such as education, doctors' surgeries and roads.</t>
  </si>
  <si>
    <t>Census information helps a wide range of people and organisations to do their work. All information is anonymised and the actual census records are kept secure for 100 years.</t>
  </si>
  <si>
    <t>Businesses</t>
  </si>
  <si>
    <t>Lots of companies use census information to help them understand their customers. For example, a supermarket chain might use census population data to help decide where to open a new store.</t>
  </si>
  <si>
    <t>Voluntary organisations</t>
  </si>
  <si>
    <t>Voluntary organisations often rely on census data to get information about the communities they are working in. They may also use census data as evidence to support any applications they make for funding.</t>
  </si>
  <si>
    <t>Academics and students</t>
  </si>
  <si>
    <t>Academics such as university professors often use census data to support research that they are working on. Students use the data in a similar way to get the information they need for coursework and dissertations.</t>
  </si>
  <si>
    <t>The public and genealogists</t>
  </si>
  <si>
    <t>We can all use old census records for researching our family history - they are released to the public 100 years after the census took place. The records provide a fantastic source of information we can use to find out more about our ancestors.</t>
  </si>
  <si>
    <t>1.What is the census?</t>
  </si>
  <si>
    <t>Go back to contents</t>
  </si>
  <si>
    <t>www.kent.gov.uk/research</t>
  </si>
  <si>
    <t>Kent Analytics,  Chief Executive’s Department, Kent County Council, ME14 1XQ</t>
  </si>
  <si>
    <t>e-mail: research@kent.gov.uk</t>
  </si>
  <si>
    <t xml:space="preserve">Tel: 03000 417444  </t>
  </si>
  <si>
    <t>All usual residents 16-74 in employment</t>
  </si>
  <si>
    <t>Work mainly at or from home</t>
  </si>
  <si>
    <t>The government advice at the time was for people to work from home (if they can) and avoid public transport.</t>
  </si>
  <si>
    <t>People who were on furlough (about 5.6 million), could have given details based on their patterns before or during the pandemic, or what they did during the census taking place, including Census Day.</t>
  </si>
  <si>
    <r>
      <rPr>
        <b/>
        <sz val="12"/>
        <color theme="1"/>
        <rFont val="Arial Nova Light"/>
        <family val="2"/>
      </rPr>
      <t>Comparability with 2011</t>
    </r>
    <r>
      <rPr>
        <sz val="12"/>
        <color theme="1"/>
        <rFont val="Arial Nova Light"/>
        <family val="2"/>
      </rPr>
      <t xml:space="preserve">: Not comparable. It is difficult to compare this variable with the 2011 Census because Census 2021 took place during a national lockdown. </t>
    </r>
  </si>
  <si>
    <t>2. Notes</t>
  </si>
  <si>
    <t>This files presents data from the  2021 Census for England &amp; Wales, the South East region, Kent, Medway unitary authority and each of the 12 local authority districts within Kent.</t>
  </si>
  <si>
    <t>Work mainly from home applies to someone who indicated their place of work as their home address and travelled to work by driving a car or van, for example visiting clients.</t>
  </si>
  <si>
    <t>Definition: A person's place of work and their method of travel to work.</t>
  </si>
  <si>
    <t>Table 1: Method of travel to work - numbers</t>
  </si>
  <si>
    <t>Table 2: Method of travel to work - percentages</t>
  </si>
  <si>
    <t>Underground, metro, light rail, tram</t>
  </si>
  <si>
    <t>Train</t>
  </si>
  <si>
    <t>Bus, minibus or coach</t>
  </si>
  <si>
    <t>Taxi</t>
  </si>
  <si>
    <t>Motorcycle, scooter or moped</t>
  </si>
  <si>
    <t>Driving a car or van</t>
  </si>
  <si>
    <t>Passenger in a car or van</t>
  </si>
  <si>
    <t>Bicycle</t>
  </si>
  <si>
    <t>On foot</t>
  </si>
  <si>
    <t>Other method of travel to work</t>
  </si>
  <si>
    <t>Source: 2021 Census table TS061 - Method of travel to work, The Office for National Statistics (ONS), Table presented by Kent Analytics, Kent County Council</t>
  </si>
  <si>
    <t>Source: 2021 Census table TS061 - Method of travel to to work, The Office for National Statistics (ONS), Table presented by Kent Analytics, Kent County Council</t>
  </si>
  <si>
    <t>3. 2021 Census - Method of travel to work</t>
  </si>
  <si>
    <t>Only those who work at a workplace or depot gave their method of travel to work. This means that the number of people who answered this question is a significantly smaller proportion of the population than normal.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</si>
</sst>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2"/>
      <color theme="1"/>
      <name val="Arial Nova Light"/>
      <family val="2"/>
    </font>
    <font>
      <b/>
      <sz val="12"/>
      <color theme="1"/>
      <name val="Arial Nova Light"/>
      <family val="2"/>
    </font>
    <font>
      <sz val="12"/>
      <color rgb="FF323132"/>
      <name val="Arial Nova Light"/>
      <family val="2"/>
    </font>
    <font>
      <sz val="12"/>
      <color theme="1"/>
      <name val="Calibri"/>
      <family val="2"/>
      <scheme val="minor"/>
    </font>
    <font>
      <b/>
      <sz val="12"/>
      <color rgb="FF323132"/>
      <name val="Arial Nova Light"/>
      <family val="2"/>
    </font>
    <font>
      <u/>
      <sz val="11"/>
      <color theme="10"/>
      <name val="Calibri"/>
      <family val="2"/>
      <scheme val="minor"/>
    </font>
    <font>
      <u/>
      <sz val="12"/>
      <color theme="10"/>
      <name val="Arial Nova Light"/>
      <family val="2"/>
    </font>
    <font>
      <sz val="12"/>
      <name val="Arial Nova Light"/>
      <family val="2"/>
    </font>
    <font>
      <b/>
      <sz val="12"/>
      <color theme="3"/>
      <name val="Arial Nova Light"/>
      <family val="2"/>
    </font>
    <font>
      <b/>
      <sz val="12"/>
      <name val="Arial Nova Light"/>
      <family val="2"/>
    </font>
    <font>
      <u/>
      <sz val="12"/>
      <color theme="4"/>
      <name val="Arial Nova Light"/>
      <family val="2"/>
    </font>
  </fonts>
  <fills count="2">
    <fill>
      <patternFill patternType="none"/>
    </fill>
    <fill>
      <patternFill patternType="gray125"/>
    </fill>
  </fills>
  <borders count="14">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1" fillId="0" borderId="0" xfId="0" applyFont="1"/>
    <xf numFmtId="0" fontId="2" fillId="0" borderId="0" xfId="0" applyFont="1"/>
    <xf numFmtId="0" fontId="1" fillId="0" borderId="0" xfId="0" applyFont="1" applyAlignment="1">
      <alignment vertical="center" wrapText="1"/>
    </xf>
    <xf numFmtId="0" fontId="3" fillId="0" borderId="0" xfId="0" applyFont="1" applyAlignment="1">
      <alignment vertical="center" wrapText="1"/>
    </xf>
    <xf numFmtId="0" fontId="4" fillId="0" borderId="0" xfId="0" applyFont="1"/>
    <xf numFmtId="0" fontId="1" fillId="0" borderId="0" xfId="0" applyFont="1" applyAlignment="1">
      <alignment wrapText="1"/>
    </xf>
    <xf numFmtId="0" fontId="5" fillId="0" borderId="0" xfId="0" applyFont="1" applyAlignment="1">
      <alignment vertical="center" wrapText="1"/>
    </xf>
    <xf numFmtId="0" fontId="7" fillId="0" borderId="0" xfId="1" applyFont="1" applyFill="1"/>
    <xf numFmtId="0" fontId="8" fillId="0" borderId="0" xfId="0" applyFont="1"/>
    <xf numFmtId="3" fontId="1" fillId="0" borderId="4" xfId="0" applyNumberFormat="1" applyFont="1" applyBorder="1"/>
    <xf numFmtId="164" fontId="1" fillId="0" borderId="5" xfId="0" applyNumberFormat="1" applyFont="1" applyBorder="1"/>
    <xf numFmtId="0" fontId="1" fillId="0" borderId="6" xfId="0" applyFont="1" applyBorder="1"/>
    <xf numFmtId="3" fontId="1" fillId="0" borderId="8" xfId="0" applyNumberFormat="1" applyFont="1" applyBorder="1"/>
    <xf numFmtId="164" fontId="1" fillId="0" borderId="9" xfId="0" applyNumberFormat="1" applyFont="1" applyBorder="1"/>
    <xf numFmtId="0" fontId="7" fillId="0" borderId="0" xfId="1" applyFont="1" applyAlignment="1"/>
    <xf numFmtId="0" fontId="9" fillId="0" borderId="13" xfId="0" applyFont="1" applyBorder="1"/>
    <xf numFmtId="3" fontId="9" fillId="0" borderId="12" xfId="0" applyNumberFormat="1" applyFont="1" applyBorder="1"/>
    <xf numFmtId="164" fontId="9" fillId="0" borderId="11" xfId="0" applyNumberFormat="1" applyFont="1" applyBorder="1"/>
    <xf numFmtId="164" fontId="1" fillId="0" borderId="7" xfId="0" applyNumberFormat="1" applyFont="1" applyBorder="1"/>
    <xf numFmtId="164" fontId="1" fillId="0" borderId="3" xfId="0" applyNumberFormat="1" applyFont="1" applyBorder="1"/>
    <xf numFmtId="164" fontId="9" fillId="0" borderId="10" xfId="0" applyNumberFormat="1" applyFont="1" applyBorder="1"/>
    <xf numFmtId="0" fontId="10" fillId="0" borderId="1" xfId="0" applyFont="1" applyBorder="1" applyAlignment="1">
      <alignment horizontal="center" wrapText="1"/>
    </xf>
    <xf numFmtId="0" fontId="10" fillId="0" borderId="2" xfId="0" applyFont="1" applyBorder="1" applyAlignment="1">
      <alignment horizontal="center" wrapText="1"/>
    </xf>
    <xf numFmtId="0" fontId="11" fillId="0" borderId="0" xfId="1" applyFont="1"/>
    <xf numFmtId="3" fontId="1" fillId="0" borderId="12" xfId="0" applyNumberFormat="1" applyFont="1" applyBorder="1"/>
    <xf numFmtId="164" fontId="1" fillId="0" borderId="8" xfId="0" applyNumberFormat="1" applyFont="1" applyBorder="1"/>
    <xf numFmtId="164" fontId="1" fillId="0" borderId="4" xfId="0" applyNumberFormat="1" applyFont="1" applyBorder="1"/>
    <xf numFmtId="164" fontId="9" fillId="0" borderId="12" xfId="0" applyNumberFormat="1" applyFont="1" applyBorder="1"/>
    <xf numFmtId="0" fontId="1" fillId="0" borderId="0" xfId="0" applyFont="1" applyBorder="1" applyAlignment="1">
      <alignment vertical="top"/>
    </xf>
    <xf numFmtId="164" fontId="1" fillId="0" borderId="0" xfId="0" applyNumberFormat="1" applyFont="1" applyBorder="1"/>
    <xf numFmtId="3" fontId="1" fillId="0" borderId="0" xfId="0" applyNumberFormat="1" applyFont="1" applyBorder="1"/>
  </cellXfs>
  <cellStyles count="2">
    <cellStyle name="Hyperlink" xfId="1" builtinId="8"/>
    <cellStyle name="Normal" xfId="0" builtinId="0"/>
  </cellStyles>
  <dxfs count="34">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numFmt numFmtId="164" formatCode="0.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2"/>
        <color theme="1"/>
        <name val="Arial Nova Light"/>
        <family val="2"/>
        <scheme val="none"/>
      </font>
      <border diagonalUp="0" diagonalDown="0">
        <left/>
        <right/>
        <top/>
        <bottom style="thin">
          <color indexed="64"/>
        </bottom>
        <vertical/>
        <horizontal/>
      </border>
    </dxf>
    <dxf>
      <border outline="0">
        <top style="thin">
          <color indexed="64"/>
        </top>
        <bottom style="thin">
          <color indexed="64"/>
        </bottom>
      </border>
    </dxf>
    <dxf>
      <font>
        <b val="0"/>
        <i val="0"/>
        <strike val="0"/>
        <condense val="0"/>
        <extend val="0"/>
        <outline val="0"/>
        <shadow val="0"/>
        <u val="none"/>
        <vertAlign val="baseline"/>
        <sz val="12"/>
        <color theme="1"/>
        <name val="Arial Nova Light"/>
        <family val="2"/>
        <scheme val="none"/>
      </font>
    </dxf>
    <dxf>
      <border outline="0">
        <bottom style="thin">
          <color indexed="64"/>
        </bottom>
      </border>
    </dxf>
    <dxf>
      <font>
        <b/>
        <i val="0"/>
        <strike val="0"/>
        <condense val="0"/>
        <extend val="0"/>
        <outline val="0"/>
        <shadow val="0"/>
        <u val="none"/>
        <vertAlign val="baseline"/>
        <sz val="12"/>
        <color auto="1"/>
        <name val="Arial Nova Light"/>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76200</xdr:rowOff>
    </xdr:from>
    <xdr:to>
      <xdr:col>0</xdr:col>
      <xdr:colOff>1161905</xdr:colOff>
      <xdr:row>15</xdr:row>
      <xdr:rowOff>28481</xdr:rowOff>
    </xdr:to>
    <xdr:pic>
      <xdr:nvPicPr>
        <xdr:cNvPr id="3" name="Picture 2" descr="Kent County Council logo">
          <a:extLst>
            <a:ext uri="{FF2B5EF4-FFF2-40B4-BE49-F238E27FC236}">
              <a16:creationId xmlns:a16="http://schemas.microsoft.com/office/drawing/2014/main" id="{718D0CBE-34CB-4B72-A437-B051CA20CE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628775"/>
          <a:ext cx="1161905" cy="752381"/>
        </a:xfrm>
        <a:prstGeom prst="rect">
          <a:avLst/>
        </a:prstGeom>
      </xdr:spPr>
    </xdr:pic>
    <xdr:clientData/>
  </xdr:twoCellAnchor>
  <xdr:twoCellAnchor editAs="oneCell">
    <xdr:from>
      <xdr:col>0</xdr:col>
      <xdr:colOff>0</xdr:colOff>
      <xdr:row>9</xdr:row>
      <xdr:rowOff>0</xdr:rowOff>
    </xdr:from>
    <xdr:to>
      <xdr:col>0</xdr:col>
      <xdr:colOff>1085182</xdr:colOff>
      <xdr:row>10</xdr:row>
      <xdr:rowOff>163099</xdr:rowOff>
    </xdr:to>
    <xdr:pic>
      <xdr:nvPicPr>
        <xdr:cNvPr id="4" name="Picture 3" descr="Kent Analytics logo">
          <a:extLst>
            <a:ext uri="{FF2B5EF4-FFF2-40B4-BE49-F238E27FC236}">
              <a16:creationId xmlns:a16="http://schemas.microsoft.com/office/drawing/2014/main" id="{335BC3DA-78C8-4CF1-84E3-0FE6EBF301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5775" y="1171575"/>
          <a:ext cx="1085182" cy="353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13</xdr:row>
      <xdr:rowOff>180975</xdr:rowOff>
    </xdr:from>
    <xdr:to>
      <xdr:col>0</xdr:col>
      <xdr:colOff>1353185</xdr:colOff>
      <xdr:row>17</xdr:row>
      <xdr:rowOff>30480</xdr:rowOff>
    </xdr:to>
    <xdr:pic>
      <xdr:nvPicPr>
        <xdr:cNvPr id="3" name="Picture 2" descr="Census 2021 logo">
          <a:extLst>
            <a:ext uri="{FF2B5EF4-FFF2-40B4-BE49-F238E27FC236}">
              <a16:creationId xmlns:a16="http://schemas.microsoft.com/office/drawing/2014/main" id="{D64E8D71-C52C-4D37-A061-B41C0459398B}"/>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4638675"/>
          <a:ext cx="1200785" cy="61150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F18C8B-D194-4A35-A10E-42392709491E}" name="Table1MethodOfTravelToToWorkNumbers" displayName="Table1MethodOfTravelToToWorkNumbers" ref="A1:M17" totalsRowShown="0" headerRowDxfId="33" dataDxfId="31" headerRowBorderDxfId="32" tableBorderDxfId="30">
  <autoFilter ref="A1:M17" xr:uid="{3CF18C8B-D194-4A35-A10E-4239270949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63DD9E3-4DB6-48C3-94A7-5E65B543B0FC}" name="Table 1: Method of travel to work - numbers" dataDxfId="29"/>
    <tableColumn id="2" xr3:uid="{445C089C-DE4A-4BAD-8F1D-844B654238A6}" name="All usual residents 16-74 in employment" dataDxfId="28"/>
    <tableColumn id="3" xr3:uid="{C5687520-E8A7-4A75-A3D3-C799CE6F2E1C}" name="Work mainly at or from home" dataDxfId="27"/>
    <tableColumn id="4" xr3:uid="{7844D3F2-D595-4400-8B9C-1C1E1A04D22B}" name="Underground, metro, light rail, tram" dataDxfId="26"/>
    <tableColumn id="5" xr3:uid="{283558F7-5308-4F04-BFB7-59E60D3C55D0}" name="Train" dataDxfId="25"/>
    <tableColumn id="14" xr3:uid="{BD837836-E8A9-4D96-83B8-BE53DE896315}" name="Bus, minibus or coach" dataDxfId="24"/>
    <tableColumn id="13" xr3:uid="{6CE945B4-D08D-4C4E-8BDA-CA3D0C088757}" name="Taxi" dataDxfId="23"/>
    <tableColumn id="12" xr3:uid="{9F915451-C13A-44C0-8D5F-51F5C7BF20D8}" name="Motorcycle, scooter or moped" dataDxfId="22"/>
    <tableColumn id="11" xr3:uid="{F7A4DE51-A9E0-4FD9-AECB-3C0983939751}" name="Driving a car or van" dataDxfId="21"/>
    <tableColumn id="6" xr3:uid="{34E74066-C1F4-4050-9633-55C872DB6412}" name="Passenger in a car or van" dataDxfId="20"/>
    <tableColumn id="7" xr3:uid="{0AF18BC2-94DB-4EEF-A86A-417DF19F0CEB}" name="Bicycle" dataDxfId="19"/>
    <tableColumn id="8" xr3:uid="{7AC7D6E9-6BCB-446A-B4E4-80223CBC3948}" name="On foot" dataDxfId="18"/>
    <tableColumn id="9" xr3:uid="{E7BFC023-BE18-4E38-B7BF-602C249CD661}" name="Other method of travel to work" dataDxfId="1"/>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40F81C-607F-481A-A6D9-F45F8B160962}" name="Table2MethodOfTravelToWorkPercentages" displayName="Table2MethodOfTravelToWorkPercentages" ref="A19:M35" totalsRowShown="0" headerRowDxfId="17" dataDxfId="15" headerRowBorderDxfId="16" tableBorderDxfId="14">
  <autoFilter ref="A19:M35" xr:uid="{D140F81C-607F-481A-A6D9-F45F8B1609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B8DF8BED-BFB3-4939-A145-E43556B0FF4C}" name="Table 2: Method of travel to work - percentages" dataDxfId="13"/>
    <tableColumn id="2" xr3:uid="{D9528A3A-09C7-4AF2-AE36-2CB3BDD89912}" name="All usual residents 16-74 in employment" dataDxfId="12">
      <calculatedColumnFormula>B2/$B2</calculatedColumnFormula>
    </tableColumn>
    <tableColumn id="3" xr3:uid="{1F23DA51-F56C-4318-9700-71B2744ADDC2}" name="Work mainly at or from home" dataDxfId="11">
      <calculatedColumnFormula>C2/$B2</calculatedColumnFormula>
    </tableColumn>
    <tableColumn id="4" xr3:uid="{294F5A99-CA14-4507-8E57-6592CE44B025}" name="Underground, metro, light rail, tram" dataDxfId="10">
      <calculatedColumnFormula>D2/$B2</calculatedColumnFormula>
    </tableColumn>
    <tableColumn id="5" xr3:uid="{7929497A-90C7-4F88-A06B-DEC096C4393B}" name="Train" dataDxfId="9">
      <calculatedColumnFormula>E2/$B2</calculatedColumnFormula>
    </tableColumn>
    <tableColumn id="6" xr3:uid="{1AB26DD4-AF0B-4067-AAAA-0238E698BD20}" name="Bus, minibus or coach" dataDxfId="8">
      <calculatedColumnFormula>F2/$B2</calculatedColumnFormula>
    </tableColumn>
    <tableColumn id="14" xr3:uid="{38AA8A28-865E-464A-AA0C-F0EC2D68C301}" name="Taxi" dataDxfId="7">
      <calculatedColumnFormula>G2/$B2</calculatedColumnFormula>
    </tableColumn>
    <tableColumn id="13" xr3:uid="{E7E3EE87-1EDA-42D5-B58E-94439A03AE08}" name="Motorcycle, scooter or moped" dataDxfId="6">
      <calculatedColumnFormula>H2/$B2</calculatedColumnFormula>
    </tableColumn>
    <tableColumn id="12" xr3:uid="{110103B1-C25A-4BF3-9E1A-8718CE8BB888}" name="Driving a car or van" dataDxfId="5">
      <calculatedColumnFormula>I2/$B2</calculatedColumnFormula>
    </tableColumn>
    <tableColumn id="11" xr3:uid="{955BAAF1-B0A7-4AD7-8756-C0E113551102}" name="Passenger in a car or van" dataDxfId="4">
      <calculatedColumnFormula>J2/$B2</calculatedColumnFormula>
    </tableColumn>
    <tableColumn id="7" xr3:uid="{7761209B-A424-4C5D-AF6D-4966B9ADC3F4}" name="Bicycle" dataDxfId="3">
      <calculatedColumnFormula>K2/$B2</calculatedColumnFormula>
    </tableColumn>
    <tableColumn id="8" xr3:uid="{8F2AAF90-37C6-441D-A5C9-6DC5716E7C8A}" name="On foot" dataDxfId="2">
      <calculatedColumnFormula>L2/$B2</calculatedColumnFormula>
    </tableColumn>
    <tableColumn id="9" xr3:uid="{167C5235-8107-4C22-8D40-E8AE67E0966E}" name="Other method of travel to work" dataDxfId="0">
      <calculatedColumnFormula>M2/$B2</calculatedColumnFormula>
    </tableColumn>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ent.gov.uk/resear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2040-1A92-4082-AD73-0244F1AA82D8}">
  <dimension ref="A1:A20"/>
  <sheetViews>
    <sheetView showGridLines="0" tabSelected="1" workbookViewId="0"/>
  </sheetViews>
  <sheetFormatPr defaultColWidth="9.140625" defaultRowHeight="15.75" x14ac:dyDescent="0.25"/>
  <cols>
    <col min="1" max="1" width="62" style="1" customWidth="1"/>
    <col min="2" max="16384" width="9.140625" style="1"/>
  </cols>
  <sheetData>
    <row r="1" spans="1:1" x14ac:dyDescent="0.25">
      <c r="A1" s="1" t="s">
        <v>40</v>
      </c>
    </row>
    <row r="2" spans="1:1" ht="30" customHeight="1" x14ac:dyDescent="0.25">
      <c r="A2" s="24" t="s">
        <v>28</v>
      </c>
    </row>
    <row r="3" spans="1:1" ht="15.75" customHeight="1" x14ac:dyDescent="0.25">
      <c r="A3" s="24" t="s">
        <v>39</v>
      </c>
    </row>
    <row r="4" spans="1:1" ht="15.75" customHeight="1" x14ac:dyDescent="0.25">
      <c r="A4" s="24" t="s">
        <v>57</v>
      </c>
    </row>
    <row r="5" spans="1:1" ht="50.1" customHeight="1" x14ac:dyDescent="0.25">
      <c r="A5" s="9" t="s">
        <v>31</v>
      </c>
    </row>
    <row r="6" spans="1:1" x14ac:dyDescent="0.25">
      <c r="A6" s="9" t="s">
        <v>33</v>
      </c>
    </row>
    <row r="7" spans="1:1" x14ac:dyDescent="0.25">
      <c r="A7" s="9" t="s">
        <v>32</v>
      </c>
    </row>
    <row r="8" spans="1:1" x14ac:dyDescent="0.25">
      <c r="A8" s="15" t="s">
        <v>30</v>
      </c>
    </row>
    <row r="9" spans="1:1" ht="15" customHeight="1" x14ac:dyDescent="0.25">
      <c r="A9" s="3"/>
    </row>
    <row r="10" spans="1:1" ht="15" customHeight="1" x14ac:dyDescent="0.25"/>
    <row r="11" spans="1:1" ht="15" customHeight="1" x14ac:dyDescent="0.25"/>
    <row r="20" spans="1:1" ht="44.25" customHeight="1" x14ac:dyDescent="0.25">
      <c r="A20"/>
    </row>
  </sheetData>
  <hyperlinks>
    <hyperlink ref="A2" location="'What is the census'!A1" display="1.What is the census?" xr:uid="{850F757A-7D8B-4A2D-A43D-EC8E3A2F2E5C}"/>
    <hyperlink ref="A8" r:id="rId1" xr:uid="{9F7794DF-A508-45EF-B811-70CA04DFDDCF}"/>
    <hyperlink ref="A4" location="'2021'!A1" display="3. 2021 Census - Distance travelled to work" xr:uid="{A5DE019F-BA5A-40CC-8F20-E29AFFE69AA6}"/>
    <hyperlink ref="A3" location="Notes!A1" display="2. Notes" xr:uid="{6A60562B-F511-4904-8F13-33A3CF16988C}"/>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6476-C944-4865-967A-A862D62FB6F7}">
  <dimension ref="A1:A27"/>
  <sheetViews>
    <sheetView showGridLines="0" workbookViewId="0"/>
  </sheetViews>
  <sheetFormatPr defaultColWidth="9.140625" defaultRowHeight="15.75" x14ac:dyDescent="0.25"/>
  <cols>
    <col min="1" max="1" width="181.7109375" style="1" customWidth="1"/>
    <col min="2" max="16384" width="9.140625" style="5"/>
  </cols>
  <sheetData>
    <row r="1" spans="1:1" s="1" customFormat="1" ht="30" customHeight="1" x14ac:dyDescent="0.25">
      <c r="A1" s="7" t="s">
        <v>16</v>
      </c>
    </row>
    <row r="2" spans="1:1" s="1" customFormat="1" x14ac:dyDescent="0.25">
      <c r="A2" s="4" t="s">
        <v>17</v>
      </c>
    </row>
    <row r="3" spans="1:1" s="1" customFormat="1" ht="31.5" customHeight="1" x14ac:dyDescent="0.25">
      <c r="A3" s="4" t="s">
        <v>18</v>
      </c>
    </row>
    <row r="4" spans="1:1" s="1" customFormat="1" x14ac:dyDescent="0.25">
      <c r="A4" s="4" t="s">
        <v>19</v>
      </c>
    </row>
    <row r="5" spans="1:1" s="2" customFormat="1" ht="30" customHeight="1" x14ac:dyDescent="0.25">
      <c r="A5" s="7" t="s">
        <v>20</v>
      </c>
    </row>
    <row r="6" spans="1:1" s="1" customFormat="1" ht="28.5" customHeight="1" x14ac:dyDescent="0.25">
      <c r="A6" s="4" t="s">
        <v>21</v>
      </c>
    </row>
    <row r="7" spans="1:1" s="2" customFormat="1" ht="30" customHeight="1" x14ac:dyDescent="0.25">
      <c r="A7" s="7" t="s">
        <v>22</v>
      </c>
    </row>
    <row r="8" spans="1:1" s="1" customFormat="1" ht="31.5" x14ac:dyDescent="0.25">
      <c r="A8" s="4" t="s">
        <v>23</v>
      </c>
    </row>
    <row r="9" spans="1:1" s="2" customFormat="1" ht="30" customHeight="1" x14ac:dyDescent="0.25">
      <c r="A9" s="7" t="s">
        <v>24</v>
      </c>
    </row>
    <row r="10" spans="1:1" s="1" customFormat="1" ht="31.5" x14ac:dyDescent="0.25">
      <c r="A10" s="4" t="s">
        <v>25</v>
      </c>
    </row>
    <row r="11" spans="1:1" s="2" customFormat="1" ht="30" customHeight="1" x14ac:dyDescent="0.25">
      <c r="A11" s="7" t="s">
        <v>26</v>
      </c>
    </row>
    <row r="12" spans="1:1" s="1" customFormat="1" ht="31.5" x14ac:dyDescent="0.25">
      <c r="A12" s="4" t="s">
        <v>27</v>
      </c>
    </row>
    <row r="13" spans="1:1" ht="30" customHeight="1" x14ac:dyDescent="0.25">
      <c r="A13" s="8" t="s">
        <v>29</v>
      </c>
    </row>
    <row r="14" spans="1:1" ht="15" customHeight="1" x14ac:dyDescent="0.25">
      <c r="A14" s="6"/>
    </row>
    <row r="15" spans="1:1" ht="15" customHeight="1" x14ac:dyDescent="0.25">
      <c r="A15" s="3"/>
    </row>
    <row r="16" spans="1:1" ht="15" customHeight="1" x14ac:dyDescent="0.25">
      <c r="A16" s="3"/>
    </row>
    <row r="17" ht="15" customHeight="1" x14ac:dyDescent="0.25"/>
    <row r="18" ht="15" customHeight="1" x14ac:dyDescent="0.25"/>
    <row r="27" ht="44.25" customHeight="1" x14ac:dyDescent="0.25"/>
  </sheetData>
  <hyperlinks>
    <hyperlink ref="A13" location="Contents!A1" display="Go back to contents" xr:uid="{954E6B1B-E396-440C-88CC-85A309DF35F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8110B-D105-47BC-BC2C-B09BDE44A299}">
  <dimension ref="A1:A9"/>
  <sheetViews>
    <sheetView showGridLines="0" workbookViewId="0"/>
  </sheetViews>
  <sheetFormatPr defaultRowHeight="15.75" x14ac:dyDescent="0.25"/>
  <cols>
    <col min="1" max="1" width="169.42578125" style="1" customWidth="1"/>
    <col min="2" max="16384" width="9.140625" style="1"/>
  </cols>
  <sheetData>
    <row r="1" spans="1:1" ht="31.5" customHeight="1" x14ac:dyDescent="0.25">
      <c r="A1" s="6" t="s">
        <v>38</v>
      </c>
    </row>
    <row r="2" spans="1:1" x14ac:dyDescent="0.25">
      <c r="A2" s="6" t="s">
        <v>36</v>
      </c>
    </row>
    <row r="3" spans="1:1" ht="48" customHeight="1" x14ac:dyDescent="0.25">
      <c r="A3" s="6" t="s">
        <v>58</v>
      </c>
    </row>
    <row r="4" spans="1:1" ht="31.5" customHeight="1" x14ac:dyDescent="0.25">
      <c r="A4" s="6" t="s">
        <v>37</v>
      </c>
    </row>
    <row r="5" spans="1:1" ht="31.5" customHeight="1" x14ac:dyDescent="0.25">
      <c r="A5" s="6" t="s">
        <v>42</v>
      </c>
    </row>
    <row r="6" spans="1:1" ht="31.5" customHeight="1" x14ac:dyDescent="0.25">
      <c r="A6" s="6" t="s">
        <v>41</v>
      </c>
    </row>
    <row r="7" spans="1:1" ht="31.5" customHeight="1" x14ac:dyDescent="0.25">
      <c r="A7" s="6"/>
    </row>
    <row r="9" spans="1:1" ht="15.7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45C1-235A-41DA-BBCC-9B41E9111894}">
  <dimension ref="A1:M37"/>
  <sheetViews>
    <sheetView showGridLines="0" workbookViewId="0"/>
  </sheetViews>
  <sheetFormatPr defaultColWidth="8.7109375" defaultRowHeight="15.75" x14ac:dyDescent="0.25"/>
  <cols>
    <col min="1" max="1" width="26.140625" style="1" customWidth="1" collapsed="1"/>
    <col min="2" max="2" width="14.7109375" style="1" customWidth="1" collapsed="1"/>
    <col min="3" max="3" width="16.28515625" style="1" customWidth="1" collapsed="1"/>
    <col min="4" max="4" width="16.85546875" style="1" customWidth="1" collapsed="1"/>
    <col min="5" max="10" width="16.28515625" style="1" customWidth="1" collapsed="1"/>
    <col min="11" max="13" width="16.28515625" style="1" customWidth="1"/>
    <col min="14" max="16384" width="8.7109375" style="1"/>
  </cols>
  <sheetData>
    <row r="1" spans="1:13" ht="78.75" x14ac:dyDescent="0.25">
      <c r="A1" s="22" t="s">
        <v>43</v>
      </c>
      <c r="B1" s="22" t="s">
        <v>34</v>
      </c>
      <c r="C1" s="22" t="s">
        <v>35</v>
      </c>
      <c r="D1" s="22" t="s">
        <v>45</v>
      </c>
      <c r="E1" s="22" t="s">
        <v>46</v>
      </c>
      <c r="F1" s="22" t="s">
        <v>47</v>
      </c>
      <c r="G1" s="22" t="s">
        <v>48</v>
      </c>
      <c r="H1" s="22" t="s">
        <v>49</v>
      </c>
      <c r="I1" s="22" t="s">
        <v>50</v>
      </c>
      <c r="J1" s="22" t="s">
        <v>51</v>
      </c>
      <c r="K1" s="22" t="s">
        <v>52</v>
      </c>
      <c r="L1" s="23" t="s">
        <v>53</v>
      </c>
      <c r="M1" s="23" t="s">
        <v>54</v>
      </c>
    </row>
    <row r="2" spans="1:13" ht="20.100000000000001" customHeight="1" x14ac:dyDescent="0.25">
      <c r="A2" s="1" t="s">
        <v>0</v>
      </c>
      <c r="B2" s="10">
        <v>27773666</v>
      </c>
      <c r="C2" s="10">
        <v>27773666</v>
      </c>
      <c r="D2" s="10">
        <v>8671722</v>
      </c>
      <c r="E2" s="10">
        <v>505311</v>
      </c>
      <c r="F2" s="10">
        <v>529461</v>
      </c>
      <c r="G2" s="10">
        <v>1160990</v>
      </c>
      <c r="H2" s="10">
        <v>200490</v>
      </c>
      <c r="I2" s="10">
        <v>128849</v>
      </c>
      <c r="J2" s="10">
        <v>12524571</v>
      </c>
      <c r="K2" s="10">
        <v>1083447</v>
      </c>
      <c r="L2" s="10">
        <v>569295</v>
      </c>
      <c r="M2" s="10">
        <v>2113657</v>
      </c>
    </row>
    <row r="3" spans="1:13" x14ac:dyDescent="0.25">
      <c r="A3" s="1" t="s">
        <v>1</v>
      </c>
      <c r="B3" s="10">
        <v>4471779</v>
      </c>
      <c r="C3" s="10">
        <v>4471779</v>
      </c>
      <c r="D3" s="10">
        <v>1603079</v>
      </c>
      <c r="E3" s="10">
        <v>8734</v>
      </c>
      <c r="F3" s="10">
        <v>98706</v>
      </c>
      <c r="G3" s="10">
        <v>113131</v>
      </c>
      <c r="H3" s="10">
        <v>20854</v>
      </c>
      <c r="I3" s="10">
        <v>22226</v>
      </c>
      <c r="J3" s="10">
        <v>1976300</v>
      </c>
      <c r="K3" s="10">
        <v>156802</v>
      </c>
      <c r="L3" s="10">
        <v>86468</v>
      </c>
      <c r="M3" s="10">
        <v>340737</v>
      </c>
    </row>
    <row r="4" spans="1:13" ht="20.100000000000001" customHeight="1" x14ac:dyDescent="0.25">
      <c r="A4" s="16" t="s">
        <v>2</v>
      </c>
      <c r="B4" s="17">
        <v>728620</v>
      </c>
      <c r="C4" s="17">
        <v>728620</v>
      </c>
      <c r="D4" s="17">
        <v>226597</v>
      </c>
      <c r="E4" s="17">
        <v>1519</v>
      </c>
      <c r="F4" s="17">
        <v>25169</v>
      </c>
      <c r="G4" s="17">
        <v>15147</v>
      </c>
      <c r="H4" s="17">
        <v>2928</v>
      </c>
      <c r="I4" s="17">
        <v>3552</v>
      </c>
      <c r="J4" s="17">
        <v>352373</v>
      </c>
      <c r="K4" s="17">
        <v>28519</v>
      </c>
      <c r="L4" s="17">
        <v>8729</v>
      </c>
      <c r="M4" s="17">
        <v>56695</v>
      </c>
    </row>
    <row r="5" spans="1:13" ht="20.100000000000001" customHeight="1" x14ac:dyDescent="0.25">
      <c r="A5" s="1" t="s">
        <v>3</v>
      </c>
      <c r="B5" s="10">
        <v>63614</v>
      </c>
      <c r="C5" s="10">
        <v>63614</v>
      </c>
      <c r="D5" s="10">
        <v>19120</v>
      </c>
      <c r="E5" s="10">
        <v>83</v>
      </c>
      <c r="F5" s="10">
        <v>1575</v>
      </c>
      <c r="G5" s="10">
        <v>1177</v>
      </c>
      <c r="H5" s="10">
        <v>152</v>
      </c>
      <c r="I5" s="10">
        <v>221</v>
      </c>
      <c r="J5" s="10">
        <v>32389</v>
      </c>
      <c r="K5" s="10">
        <v>2552</v>
      </c>
      <c r="L5" s="10">
        <v>1186</v>
      </c>
      <c r="M5" s="10">
        <v>4533</v>
      </c>
    </row>
    <row r="6" spans="1:13" x14ac:dyDescent="0.25">
      <c r="A6" s="1" t="s">
        <v>4</v>
      </c>
      <c r="B6" s="10">
        <v>66165</v>
      </c>
      <c r="C6" s="10">
        <v>66165</v>
      </c>
      <c r="D6" s="10">
        <v>20109</v>
      </c>
      <c r="E6" s="10">
        <v>105</v>
      </c>
      <c r="F6" s="10">
        <v>1537</v>
      </c>
      <c r="G6" s="10">
        <v>1906</v>
      </c>
      <c r="H6" s="10">
        <v>210</v>
      </c>
      <c r="I6" s="10">
        <v>259</v>
      </c>
      <c r="J6" s="10">
        <v>30603</v>
      </c>
      <c r="K6" s="10">
        <v>2493</v>
      </c>
      <c r="L6" s="10">
        <v>1105</v>
      </c>
      <c r="M6" s="10">
        <v>7145</v>
      </c>
    </row>
    <row r="7" spans="1:13" x14ac:dyDescent="0.25">
      <c r="A7" s="1" t="s">
        <v>5</v>
      </c>
      <c r="B7" s="10">
        <v>58824</v>
      </c>
      <c r="C7" s="10">
        <v>58824</v>
      </c>
      <c r="D7" s="10">
        <v>18217</v>
      </c>
      <c r="E7" s="10">
        <v>475</v>
      </c>
      <c r="F7" s="10">
        <v>4573</v>
      </c>
      <c r="G7" s="10">
        <v>1963</v>
      </c>
      <c r="H7" s="10">
        <v>394</v>
      </c>
      <c r="I7" s="10">
        <v>429</v>
      </c>
      <c r="J7" s="10">
        <v>26492</v>
      </c>
      <c r="K7" s="10">
        <v>1904</v>
      </c>
      <c r="L7" s="10">
        <v>532</v>
      </c>
      <c r="M7" s="10">
        <v>3262</v>
      </c>
    </row>
    <row r="8" spans="1:13" x14ac:dyDescent="0.25">
      <c r="A8" s="1" t="s">
        <v>6</v>
      </c>
      <c r="B8" s="10">
        <v>50926</v>
      </c>
      <c r="C8" s="10">
        <v>50926</v>
      </c>
      <c r="D8" s="10">
        <v>12291</v>
      </c>
      <c r="E8" s="10">
        <v>52</v>
      </c>
      <c r="F8" s="10">
        <v>1023</v>
      </c>
      <c r="G8" s="10">
        <v>1100</v>
      </c>
      <c r="H8" s="10">
        <v>264</v>
      </c>
      <c r="I8" s="10">
        <v>264</v>
      </c>
      <c r="J8" s="10">
        <v>27830</v>
      </c>
      <c r="K8" s="10">
        <v>2344</v>
      </c>
      <c r="L8" s="10">
        <v>674</v>
      </c>
      <c r="M8" s="10">
        <v>4462</v>
      </c>
    </row>
    <row r="9" spans="1:13" x14ac:dyDescent="0.25">
      <c r="A9" s="1" t="s">
        <v>7</v>
      </c>
      <c r="B9" s="10">
        <v>47819</v>
      </c>
      <c r="C9" s="10">
        <v>47819</v>
      </c>
      <c r="D9" s="10">
        <v>13770</v>
      </c>
      <c r="E9" s="10">
        <v>40</v>
      </c>
      <c r="F9" s="10">
        <v>932</v>
      </c>
      <c r="G9" s="10">
        <v>1319</v>
      </c>
      <c r="H9" s="10">
        <v>256</v>
      </c>
      <c r="I9" s="10">
        <v>198</v>
      </c>
      <c r="J9" s="10">
        <v>23922</v>
      </c>
      <c r="K9" s="10">
        <v>1932</v>
      </c>
      <c r="L9" s="10">
        <v>538</v>
      </c>
      <c r="M9" s="10">
        <v>4360</v>
      </c>
    </row>
    <row r="10" spans="1:13" x14ac:dyDescent="0.25">
      <c r="A10" s="1" t="s">
        <v>8</v>
      </c>
      <c r="B10" s="10">
        <v>49761</v>
      </c>
      <c r="C10" s="10">
        <v>49761</v>
      </c>
      <c r="D10" s="10">
        <v>13037</v>
      </c>
      <c r="E10" s="10">
        <v>203</v>
      </c>
      <c r="F10" s="10">
        <v>2655</v>
      </c>
      <c r="G10" s="10">
        <v>1665</v>
      </c>
      <c r="H10" s="10">
        <v>224</v>
      </c>
      <c r="I10" s="10">
        <v>344</v>
      </c>
      <c r="J10" s="10">
        <v>24799</v>
      </c>
      <c r="K10" s="10">
        <v>2591</v>
      </c>
      <c r="L10" s="10">
        <v>405</v>
      </c>
      <c r="M10" s="10">
        <v>3264</v>
      </c>
    </row>
    <row r="11" spans="1:13" x14ac:dyDescent="0.25">
      <c r="A11" s="1" t="s">
        <v>9</v>
      </c>
      <c r="B11" s="10">
        <v>86406</v>
      </c>
      <c r="C11" s="10">
        <v>86406</v>
      </c>
      <c r="D11" s="10">
        <v>26842</v>
      </c>
      <c r="E11" s="10">
        <v>108</v>
      </c>
      <c r="F11" s="10">
        <v>2239</v>
      </c>
      <c r="G11" s="10">
        <v>1583</v>
      </c>
      <c r="H11" s="10">
        <v>259</v>
      </c>
      <c r="I11" s="10">
        <v>308</v>
      </c>
      <c r="J11" s="10">
        <v>43325</v>
      </c>
      <c r="K11" s="10">
        <v>3414</v>
      </c>
      <c r="L11" s="10">
        <v>800</v>
      </c>
      <c r="M11" s="10">
        <v>6631</v>
      </c>
    </row>
    <row r="12" spans="1:13" x14ac:dyDescent="0.25">
      <c r="A12" s="1" t="s">
        <v>10</v>
      </c>
      <c r="B12" s="10">
        <v>56383</v>
      </c>
      <c r="C12" s="10">
        <v>56383</v>
      </c>
      <c r="D12" s="10">
        <v>23775</v>
      </c>
      <c r="E12" s="10">
        <v>161</v>
      </c>
      <c r="F12" s="10">
        <v>3063</v>
      </c>
      <c r="G12" s="10">
        <v>441</v>
      </c>
      <c r="H12" s="10">
        <v>140</v>
      </c>
      <c r="I12" s="10">
        <v>303</v>
      </c>
      <c r="J12" s="10">
        <v>23224</v>
      </c>
      <c r="K12" s="10">
        <v>1522</v>
      </c>
      <c r="L12" s="10">
        <v>289</v>
      </c>
      <c r="M12" s="10">
        <v>2959</v>
      </c>
    </row>
    <row r="13" spans="1:13" x14ac:dyDescent="0.25">
      <c r="A13" s="1" t="s">
        <v>11</v>
      </c>
      <c r="B13" s="10">
        <v>69202</v>
      </c>
      <c r="C13" s="10">
        <v>69202</v>
      </c>
      <c r="D13" s="10">
        <v>17587</v>
      </c>
      <c r="E13" s="10">
        <v>73</v>
      </c>
      <c r="F13" s="10">
        <v>2200</v>
      </c>
      <c r="G13" s="10">
        <v>477</v>
      </c>
      <c r="H13" s="10">
        <v>214</v>
      </c>
      <c r="I13" s="10">
        <v>387</v>
      </c>
      <c r="J13" s="10">
        <v>37930</v>
      </c>
      <c r="K13" s="10">
        <v>2990</v>
      </c>
      <c r="L13" s="10">
        <v>935</v>
      </c>
      <c r="M13" s="10">
        <v>5725</v>
      </c>
    </row>
    <row r="14" spans="1:13" x14ac:dyDescent="0.25">
      <c r="A14" s="1" t="s">
        <v>12</v>
      </c>
      <c r="B14" s="10">
        <v>59188</v>
      </c>
      <c r="C14" s="10">
        <v>59188</v>
      </c>
      <c r="D14" s="10">
        <v>14408</v>
      </c>
      <c r="E14" s="10">
        <v>72</v>
      </c>
      <c r="F14" s="10">
        <v>1448</v>
      </c>
      <c r="G14" s="10">
        <v>2076</v>
      </c>
      <c r="H14" s="10">
        <v>561</v>
      </c>
      <c r="I14" s="10">
        <v>362</v>
      </c>
      <c r="J14" s="10">
        <v>29473</v>
      </c>
      <c r="K14" s="10">
        <v>3166</v>
      </c>
      <c r="L14" s="10">
        <v>1194</v>
      </c>
      <c r="M14" s="10">
        <v>5787</v>
      </c>
    </row>
    <row r="15" spans="1:13" x14ac:dyDescent="0.25">
      <c r="A15" s="1" t="s">
        <v>13</v>
      </c>
      <c r="B15" s="10">
        <v>64429</v>
      </c>
      <c r="C15" s="10">
        <v>64429</v>
      </c>
      <c r="D15" s="10">
        <v>23812</v>
      </c>
      <c r="E15" s="10">
        <v>78</v>
      </c>
      <c r="F15" s="10">
        <v>2200</v>
      </c>
      <c r="G15" s="10">
        <v>603</v>
      </c>
      <c r="H15" s="10">
        <v>123</v>
      </c>
      <c r="I15" s="10">
        <v>283</v>
      </c>
      <c r="J15" s="10">
        <v>30531</v>
      </c>
      <c r="K15" s="10">
        <v>1984</v>
      </c>
      <c r="L15" s="10">
        <v>564</v>
      </c>
      <c r="M15" s="10">
        <v>3712</v>
      </c>
    </row>
    <row r="16" spans="1:13" x14ac:dyDescent="0.25">
      <c r="A16" s="12" t="s">
        <v>14</v>
      </c>
      <c r="B16" s="10">
        <v>55900</v>
      </c>
      <c r="C16" s="10">
        <v>55900</v>
      </c>
      <c r="D16" s="10">
        <v>23633</v>
      </c>
      <c r="E16" s="10">
        <v>67</v>
      </c>
      <c r="F16" s="10">
        <v>1724</v>
      </c>
      <c r="G16" s="10">
        <v>835</v>
      </c>
      <c r="H16" s="10">
        <v>130</v>
      </c>
      <c r="I16" s="10">
        <v>192</v>
      </c>
      <c r="J16" s="10">
        <v>21856</v>
      </c>
      <c r="K16" s="10">
        <v>1629</v>
      </c>
      <c r="L16" s="10">
        <v>506</v>
      </c>
      <c r="M16" s="10">
        <v>4855</v>
      </c>
    </row>
    <row r="17" spans="1:13" ht="20.100000000000001" customHeight="1" x14ac:dyDescent="0.25">
      <c r="A17" s="1" t="s">
        <v>15</v>
      </c>
      <c r="B17" s="13">
        <v>132606</v>
      </c>
      <c r="C17" s="13">
        <v>132606</v>
      </c>
      <c r="D17" s="13">
        <v>34466</v>
      </c>
      <c r="E17" s="13">
        <v>313</v>
      </c>
      <c r="F17" s="13">
        <v>5339</v>
      </c>
      <c r="G17" s="13">
        <v>3090</v>
      </c>
      <c r="H17" s="13">
        <v>815</v>
      </c>
      <c r="I17" s="13">
        <v>807</v>
      </c>
      <c r="J17" s="13">
        <v>69504</v>
      </c>
      <c r="K17" s="13">
        <v>6301</v>
      </c>
      <c r="L17" s="25">
        <v>942</v>
      </c>
      <c r="M17" s="25">
        <v>9519</v>
      </c>
    </row>
    <row r="18" spans="1:13" ht="24.95" customHeight="1" x14ac:dyDescent="0.25">
      <c r="A18" s="29" t="s">
        <v>55</v>
      </c>
      <c r="B18" s="31"/>
      <c r="C18" s="31"/>
      <c r="D18" s="31"/>
      <c r="E18" s="31"/>
      <c r="F18" s="31"/>
      <c r="G18" s="31"/>
      <c r="H18" s="31"/>
      <c r="I18" s="31"/>
      <c r="J18" s="31"/>
      <c r="K18" s="31"/>
      <c r="L18" s="31"/>
      <c r="M18" s="31"/>
    </row>
    <row r="19" spans="1:13" ht="78.75" x14ac:dyDescent="0.25">
      <c r="A19" s="22" t="s">
        <v>44</v>
      </c>
      <c r="B19" s="22" t="s">
        <v>34</v>
      </c>
      <c r="C19" s="22" t="s">
        <v>35</v>
      </c>
      <c r="D19" s="22" t="s">
        <v>45</v>
      </c>
      <c r="E19" s="22" t="s">
        <v>46</v>
      </c>
      <c r="F19" s="22" t="s">
        <v>47</v>
      </c>
      <c r="G19" s="22" t="s">
        <v>48</v>
      </c>
      <c r="H19" s="22" t="s">
        <v>49</v>
      </c>
      <c r="I19" s="22" t="s">
        <v>50</v>
      </c>
      <c r="J19" s="22" t="s">
        <v>51</v>
      </c>
      <c r="K19" s="22" t="s">
        <v>52</v>
      </c>
      <c r="L19" s="23" t="s">
        <v>53</v>
      </c>
      <c r="M19" s="23" t="s">
        <v>54</v>
      </c>
    </row>
    <row r="20" spans="1:13" ht="20.100000000000001" customHeight="1" x14ac:dyDescent="0.25">
      <c r="A20" s="1" t="s">
        <v>0</v>
      </c>
      <c r="B20" s="19">
        <f>B2/$B2</f>
        <v>1</v>
      </c>
      <c r="C20" s="11">
        <f t="shared" ref="C20:L20" si="0">C2/$B2</f>
        <v>1</v>
      </c>
      <c r="D20" s="11">
        <f t="shared" si="0"/>
        <v>0.31222820926844874</v>
      </c>
      <c r="E20" s="11">
        <f t="shared" si="0"/>
        <v>1.8193889132244911E-2</v>
      </c>
      <c r="F20" s="11">
        <f t="shared" si="0"/>
        <v>1.9063417843362847E-2</v>
      </c>
      <c r="G20" s="11">
        <f t="shared" si="0"/>
        <v>4.1801827673739578E-2</v>
      </c>
      <c r="H20" s="11">
        <f t="shared" si="0"/>
        <v>7.2187085421132379E-3</v>
      </c>
      <c r="I20" s="11">
        <f t="shared" si="0"/>
        <v>4.6392507204486436E-3</v>
      </c>
      <c r="J20" s="11">
        <f t="shared" si="0"/>
        <v>0.4509513076163586</v>
      </c>
      <c r="K20" s="11">
        <f t="shared" si="0"/>
        <v>3.900986639646347E-2</v>
      </c>
      <c r="L20" s="26">
        <f t="shared" si="0"/>
        <v>2.0497654144757124E-2</v>
      </c>
      <c r="M20" s="26">
        <f t="shared" ref="M20" si="1">M2/$B2</f>
        <v>7.6102917058194622E-2</v>
      </c>
    </row>
    <row r="21" spans="1:13" x14ac:dyDescent="0.25">
      <c r="A21" s="1" t="s">
        <v>1</v>
      </c>
      <c r="B21" s="20">
        <f t="shared" ref="B21:B35" si="2">B3/$B3</f>
        <v>1</v>
      </c>
      <c r="C21" s="11">
        <f t="shared" ref="C21:L21" si="3">C3/$B3</f>
        <v>1</v>
      </c>
      <c r="D21" s="11">
        <f t="shared" si="3"/>
        <v>0.35848797536729787</v>
      </c>
      <c r="E21" s="11">
        <f t="shared" si="3"/>
        <v>1.9531376662397671E-3</v>
      </c>
      <c r="F21" s="11">
        <f t="shared" si="3"/>
        <v>2.2073094399343081E-2</v>
      </c>
      <c r="G21" s="11">
        <f t="shared" si="3"/>
        <v>2.529887993123095E-2</v>
      </c>
      <c r="H21" s="11">
        <f t="shared" si="3"/>
        <v>4.6634683869663509E-3</v>
      </c>
      <c r="I21" s="11">
        <f t="shared" si="3"/>
        <v>4.9702814025469506E-3</v>
      </c>
      <c r="J21" s="11">
        <f t="shared" si="3"/>
        <v>0.4419493897171573</v>
      </c>
      <c r="K21" s="11">
        <f t="shared" si="3"/>
        <v>3.5064791887076709E-2</v>
      </c>
      <c r="L21" s="27">
        <f t="shared" si="3"/>
        <v>1.9336375970279391E-2</v>
      </c>
      <c r="M21" s="27">
        <f t="shared" ref="M21" si="4">M3/$B3</f>
        <v>7.6197191319159557E-2</v>
      </c>
    </row>
    <row r="22" spans="1:13" ht="20.100000000000001" customHeight="1" x14ac:dyDescent="0.25">
      <c r="A22" s="16" t="s">
        <v>2</v>
      </c>
      <c r="B22" s="21">
        <f t="shared" si="2"/>
        <v>1</v>
      </c>
      <c r="C22" s="18">
        <f t="shared" ref="C22:L22" si="5">C4/$B4</f>
        <v>1</v>
      </c>
      <c r="D22" s="18">
        <f t="shared" si="5"/>
        <v>0.31099475721226427</v>
      </c>
      <c r="E22" s="18">
        <f t="shared" si="5"/>
        <v>2.0847629765858747E-3</v>
      </c>
      <c r="F22" s="18">
        <f t="shared" si="5"/>
        <v>3.4543383382284319E-2</v>
      </c>
      <c r="G22" s="18">
        <f t="shared" si="5"/>
        <v>2.078861409239384E-2</v>
      </c>
      <c r="H22" s="18">
        <f t="shared" si="5"/>
        <v>4.0185556257033841E-3</v>
      </c>
      <c r="I22" s="18">
        <f t="shared" si="5"/>
        <v>4.8749691197057451E-3</v>
      </c>
      <c r="J22" s="18">
        <f t="shared" si="5"/>
        <v>0.48361697455463754</v>
      </c>
      <c r="K22" s="18">
        <f t="shared" si="5"/>
        <v>3.9141116082457246E-2</v>
      </c>
      <c r="L22" s="28">
        <f t="shared" si="5"/>
        <v>1.1980181713375971E-2</v>
      </c>
      <c r="M22" s="28">
        <f t="shared" ref="M22" si="6">M4/$B4</f>
        <v>7.7811479234717679E-2</v>
      </c>
    </row>
    <row r="23" spans="1:13" ht="20.100000000000001" customHeight="1" x14ac:dyDescent="0.25">
      <c r="A23" s="1" t="s">
        <v>3</v>
      </c>
      <c r="B23" s="20">
        <f t="shared" si="2"/>
        <v>1</v>
      </c>
      <c r="C23" s="11">
        <f t="shared" ref="C23:L23" si="7">C5/$B5</f>
        <v>1</v>
      </c>
      <c r="D23" s="11">
        <f t="shared" si="7"/>
        <v>0.30056276920174807</v>
      </c>
      <c r="E23" s="11">
        <f t="shared" si="7"/>
        <v>1.3047442386895966E-3</v>
      </c>
      <c r="F23" s="11">
        <f t="shared" si="7"/>
        <v>2.4758700914892948E-2</v>
      </c>
      <c r="G23" s="11">
        <f t="shared" si="7"/>
        <v>1.8502216493224762E-2</v>
      </c>
      <c r="H23" s="11">
        <f t="shared" si="7"/>
        <v>2.3894111359134781E-3</v>
      </c>
      <c r="I23" s="11">
        <f t="shared" si="7"/>
        <v>3.4740780331373598E-3</v>
      </c>
      <c r="J23" s="11">
        <f t="shared" si="7"/>
        <v>0.50914892948093182</v>
      </c>
      <c r="K23" s="11">
        <f t="shared" si="7"/>
        <v>4.0116955387178924E-2</v>
      </c>
      <c r="L23" s="27">
        <f t="shared" si="7"/>
        <v>1.8643694784167008E-2</v>
      </c>
      <c r="M23" s="27">
        <f t="shared" ref="M23" si="8">M5/$B5</f>
        <v>7.1257899204577604E-2</v>
      </c>
    </row>
    <row r="24" spans="1:13" x14ac:dyDescent="0.25">
      <c r="A24" s="1" t="s">
        <v>4</v>
      </c>
      <c r="B24" s="20">
        <f t="shared" si="2"/>
        <v>1</v>
      </c>
      <c r="C24" s="11">
        <f t="shared" ref="C24:L24" si="9">C6/$B6</f>
        <v>1</v>
      </c>
      <c r="D24" s="11">
        <f t="shared" si="9"/>
        <v>0.30392201314894579</v>
      </c>
      <c r="E24" s="11">
        <f t="shared" si="9"/>
        <v>1.5869417365676718E-3</v>
      </c>
      <c r="F24" s="11">
        <f t="shared" si="9"/>
        <v>2.3229804277185823E-2</v>
      </c>
      <c r="G24" s="11">
        <f t="shared" si="9"/>
        <v>2.8806770951409356E-2</v>
      </c>
      <c r="H24" s="11">
        <f t="shared" si="9"/>
        <v>3.1738834731353436E-3</v>
      </c>
      <c r="I24" s="11">
        <f t="shared" si="9"/>
        <v>3.91445628353359E-3</v>
      </c>
      <c r="J24" s="11">
        <f t="shared" si="9"/>
        <v>0.46252550442076629</v>
      </c>
      <c r="K24" s="11">
        <f t="shared" si="9"/>
        <v>3.7678530945363865E-2</v>
      </c>
      <c r="L24" s="27">
        <f t="shared" si="9"/>
        <v>1.6700672561021687E-2</v>
      </c>
      <c r="M24" s="27">
        <f t="shared" ref="M24" si="10">M6/$B6</f>
        <v>0.10798760674072395</v>
      </c>
    </row>
    <row r="25" spans="1:13" x14ac:dyDescent="0.25">
      <c r="A25" s="1" t="s">
        <v>5</v>
      </c>
      <c r="B25" s="20">
        <f t="shared" si="2"/>
        <v>1</v>
      </c>
      <c r="C25" s="11">
        <f t="shared" ref="C25:L25" si="11">C7/$B7</f>
        <v>1</v>
      </c>
      <c r="D25" s="11">
        <f t="shared" si="11"/>
        <v>0.30968652250781992</v>
      </c>
      <c r="E25" s="11">
        <f t="shared" si="11"/>
        <v>8.0749354005167952E-3</v>
      </c>
      <c r="F25" s="11">
        <f t="shared" si="11"/>
        <v>7.7740378076975383E-2</v>
      </c>
      <c r="G25" s="11">
        <f t="shared" si="11"/>
        <v>3.3370733034135729E-2</v>
      </c>
      <c r="H25" s="11">
        <f t="shared" si="11"/>
        <v>6.6979464164286682E-3</v>
      </c>
      <c r="I25" s="11">
        <f t="shared" si="11"/>
        <v>7.292941656466748E-3</v>
      </c>
      <c r="J25" s="11">
        <f t="shared" si="11"/>
        <v>0.45036039711682307</v>
      </c>
      <c r="K25" s="11">
        <f t="shared" si="11"/>
        <v>3.2367741058071532E-2</v>
      </c>
      <c r="L25" s="27">
        <f t="shared" si="11"/>
        <v>9.0439276485788107E-3</v>
      </c>
      <c r="M25" s="27">
        <f t="shared" ref="M25" si="12">M7/$B7</f>
        <v>5.5453556371549029E-2</v>
      </c>
    </row>
    <row r="26" spans="1:13" x14ac:dyDescent="0.25">
      <c r="A26" s="1" t="s">
        <v>6</v>
      </c>
      <c r="B26" s="20">
        <f t="shared" si="2"/>
        <v>1</v>
      </c>
      <c r="C26" s="11">
        <f t="shared" ref="C26:L26" si="13">C8/$B8</f>
        <v>1</v>
      </c>
      <c r="D26" s="11">
        <f t="shared" si="13"/>
        <v>0.24135019439971725</v>
      </c>
      <c r="E26" s="11">
        <f t="shared" si="13"/>
        <v>1.0210894238699289E-3</v>
      </c>
      <c r="F26" s="11">
        <f t="shared" si="13"/>
        <v>2.0087970781133408E-2</v>
      </c>
      <c r="G26" s="11">
        <f t="shared" si="13"/>
        <v>2.1599968581863881E-2</v>
      </c>
      <c r="H26" s="11">
        <f t="shared" si="13"/>
        <v>5.1839924596473316E-3</v>
      </c>
      <c r="I26" s="11">
        <f t="shared" si="13"/>
        <v>5.1839924596473316E-3</v>
      </c>
      <c r="J26" s="11">
        <f t="shared" si="13"/>
        <v>0.54647920512115622</v>
      </c>
      <c r="K26" s="11">
        <f t="shared" si="13"/>
        <v>4.602756941444449E-2</v>
      </c>
      <c r="L26" s="27">
        <f t="shared" si="13"/>
        <v>1.3234889840160233E-2</v>
      </c>
      <c r="M26" s="27">
        <f t="shared" ref="M26" si="14">M8/$B8</f>
        <v>8.7617327102069667E-2</v>
      </c>
    </row>
    <row r="27" spans="1:13" x14ac:dyDescent="0.25">
      <c r="A27" s="1" t="s">
        <v>7</v>
      </c>
      <c r="B27" s="20">
        <f t="shared" si="2"/>
        <v>1</v>
      </c>
      <c r="C27" s="11">
        <f t="shared" ref="C27:L27" si="15">C9/$B9</f>
        <v>1</v>
      </c>
      <c r="D27" s="11">
        <f t="shared" si="15"/>
        <v>0.28796085238085278</v>
      </c>
      <c r="E27" s="11">
        <f t="shared" si="15"/>
        <v>8.3648758861540394E-4</v>
      </c>
      <c r="F27" s="11">
        <f t="shared" si="15"/>
        <v>1.9490160814738911E-2</v>
      </c>
      <c r="G27" s="11">
        <f t="shared" si="15"/>
        <v>2.7583178234592946E-2</v>
      </c>
      <c r="H27" s="11">
        <f t="shared" si="15"/>
        <v>5.3535205671385849E-3</v>
      </c>
      <c r="I27" s="11">
        <f t="shared" si="15"/>
        <v>4.1406135636462491E-3</v>
      </c>
      <c r="J27" s="11">
        <f t="shared" si="15"/>
        <v>0.50026140237144234</v>
      </c>
      <c r="K27" s="11">
        <f t="shared" si="15"/>
        <v>4.0402350530124011E-2</v>
      </c>
      <c r="L27" s="27">
        <f t="shared" si="15"/>
        <v>1.1250758066877182E-2</v>
      </c>
      <c r="M27" s="27">
        <f t="shared" ref="M27" si="16">M9/$B9</f>
        <v>9.1177147159079028E-2</v>
      </c>
    </row>
    <row r="28" spans="1:13" x14ac:dyDescent="0.25">
      <c r="A28" s="1" t="s">
        <v>8</v>
      </c>
      <c r="B28" s="20">
        <f t="shared" si="2"/>
        <v>1</v>
      </c>
      <c r="C28" s="11">
        <f t="shared" ref="C28:L28" si="17">C10/$B10</f>
        <v>1</v>
      </c>
      <c r="D28" s="11">
        <f t="shared" si="17"/>
        <v>0.26199232330539979</v>
      </c>
      <c r="E28" s="11">
        <f t="shared" si="17"/>
        <v>4.0795000100480299E-3</v>
      </c>
      <c r="F28" s="11">
        <f t="shared" si="17"/>
        <v>5.3355037077229155E-2</v>
      </c>
      <c r="G28" s="11">
        <f t="shared" si="17"/>
        <v>3.345993850605896E-2</v>
      </c>
      <c r="H28" s="11">
        <f t="shared" si="17"/>
        <v>4.5015172524667914E-3</v>
      </c>
      <c r="I28" s="11">
        <f t="shared" si="17"/>
        <v>6.9130443520025722E-3</v>
      </c>
      <c r="J28" s="11">
        <f t="shared" si="17"/>
        <v>0.49836217117823195</v>
      </c>
      <c r="K28" s="11">
        <f t="shared" si="17"/>
        <v>5.2068889290810071E-2</v>
      </c>
      <c r="L28" s="27">
        <f t="shared" si="17"/>
        <v>8.1389039609332612E-3</v>
      </c>
      <c r="M28" s="27">
        <f t="shared" ref="M28" si="18">M10/$B10</f>
        <v>6.5593537107373243E-2</v>
      </c>
    </row>
    <row r="29" spans="1:13" x14ac:dyDescent="0.25">
      <c r="A29" s="1" t="s">
        <v>9</v>
      </c>
      <c r="B29" s="20">
        <f t="shared" si="2"/>
        <v>1</v>
      </c>
      <c r="C29" s="11">
        <f t="shared" ref="C29:L29" si="19">C11/$B11</f>
        <v>1</v>
      </c>
      <c r="D29" s="11">
        <f t="shared" si="19"/>
        <v>0.31064972339883806</v>
      </c>
      <c r="E29" s="11">
        <f t="shared" si="19"/>
        <v>1.2499132004721895E-3</v>
      </c>
      <c r="F29" s="11">
        <f t="shared" si="19"/>
        <v>2.5912552369048446E-2</v>
      </c>
      <c r="G29" s="11">
        <f t="shared" si="19"/>
        <v>1.8320487003217371E-2</v>
      </c>
      <c r="H29" s="11">
        <f t="shared" si="19"/>
        <v>2.9974770270583062E-3</v>
      </c>
      <c r="I29" s="11">
        <f t="shared" si="19"/>
        <v>3.5645672754206882E-3</v>
      </c>
      <c r="J29" s="11">
        <f t="shared" si="19"/>
        <v>0.50141193898571856</v>
      </c>
      <c r="K29" s="11">
        <f t="shared" si="19"/>
        <v>3.9511145059370874E-2</v>
      </c>
      <c r="L29" s="27">
        <f t="shared" si="19"/>
        <v>9.2586162997939959E-3</v>
      </c>
      <c r="M29" s="27">
        <f t="shared" ref="M29" si="20">M11/$B11</f>
        <v>7.6742355854917482E-2</v>
      </c>
    </row>
    <row r="30" spans="1:13" x14ac:dyDescent="0.25">
      <c r="A30" s="1" t="s">
        <v>10</v>
      </c>
      <c r="B30" s="20">
        <f t="shared" si="2"/>
        <v>1</v>
      </c>
      <c r="C30" s="11">
        <f t="shared" ref="C30:L30" si="21">C12/$B12</f>
        <v>1</v>
      </c>
      <c r="D30" s="11">
        <f t="shared" si="21"/>
        <v>0.42166965220013125</v>
      </c>
      <c r="E30" s="11">
        <f t="shared" si="21"/>
        <v>2.8554706205771241E-3</v>
      </c>
      <c r="F30" s="11">
        <f t="shared" si="21"/>
        <v>5.4324885160420694E-2</v>
      </c>
      <c r="G30" s="11">
        <f t="shared" si="21"/>
        <v>7.8215064824503841E-3</v>
      </c>
      <c r="H30" s="11">
        <f t="shared" si="21"/>
        <v>2.48301793093663E-3</v>
      </c>
      <c r="I30" s="11">
        <f t="shared" si="21"/>
        <v>5.3739602362414202E-3</v>
      </c>
      <c r="J30" s="11">
        <f t="shared" si="21"/>
        <v>0.4118972030576592</v>
      </c>
      <c r="K30" s="11">
        <f t="shared" si="21"/>
        <v>2.6993952077753933E-2</v>
      </c>
      <c r="L30" s="27">
        <f t="shared" si="21"/>
        <v>5.1256584431477572E-3</v>
      </c>
      <c r="M30" s="27">
        <f t="shared" ref="M30" si="22">M12/$B12</f>
        <v>5.2480357554582052E-2</v>
      </c>
    </row>
    <row r="31" spans="1:13" x14ac:dyDescent="0.25">
      <c r="A31" s="1" t="s">
        <v>11</v>
      </c>
      <c r="B31" s="20">
        <f t="shared" si="2"/>
        <v>1</v>
      </c>
      <c r="C31" s="11">
        <f t="shared" ref="C31:L31" si="23">C13/$B13</f>
        <v>1</v>
      </c>
      <c r="D31" s="11">
        <f t="shared" si="23"/>
        <v>0.25414005375567178</v>
      </c>
      <c r="E31" s="11">
        <f t="shared" si="23"/>
        <v>1.0548828068552931E-3</v>
      </c>
      <c r="F31" s="11">
        <f t="shared" si="23"/>
        <v>3.1790988699748564E-2</v>
      </c>
      <c r="G31" s="11">
        <f t="shared" si="23"/>
        <v>6.8928643680818474E-3</v>
      </c>
      <c r="H31" s="11">
        <f t="shared" si="23"/>
        <v>3.0923961735209965E-3</v>
      </c>
      <c r="I31" s="11">
        <f t="shared" si="23"/>
        <v>5.5923239212739518E-3</v>
      </c>
      <c r="J31" s="11">
        <f t="shared" si="23"/>
        <v>0.54810554608248319</v>
      </c>
      <c r="K31" s="11">
        <f t="shared" si="23"/>
        <v>4.3206843732840089E-2</v>
      </c>
      <c r="L31" s="27">
        <f t="shared" si="23"/>
        <v>1.3511170197393139E-2</v>
      </c>
      <c r="M31" s="27">
        <f t="shared" ref="M31" si="24">M13/$B13</f>
        <v>8.2728822866391147E-2</v>
      </c>
    </row>
    <row r="32" spans="1:13" x14ac:dyDescent="0.25">
      <c r="A32" s="1" t="s">
        <v>12</v>
      </c>
      <c r="B32" s="20">
        <f t="shared" si="2"/>
        <v>1</v>
      </c>
      <c r="C32" s="11">
        <f t="shared" ref="C32:L32" si="25">C14/$B14</f>
        <v>1</v>
      </c>
      <c r="D32" s="11">
        <f t="shared" si="25"/>
        <v>0.2434277218355072</v>
      </c>
      <c r="E32" s="11">
        <f t="shared" si="25"/>
        <v>1.2164627965128066E-3</v>
      </c>
      <c r="F32" s="11">
        <f t="shared" si="25"/>
        <v>2.4464418463201999E-2</v>
      </c>
      <c r="G32" s="11">
        <f t="shared" si="25"/>
        <v>3.5074677299452593E-2</v>
      </c>
      <c r="H32" s="11">
        <f t="shared" si="25"/>
        <v>9.478272622828951E-3</v>
      </c>
      <c r="I32" s="11">
        <f t="shared" si="25"/>
        <v>6.1161046158004998E-3</v>
      </c>
      <c r="J32" s="11">
        <f t="shared" si="25"/>
        <v>0.49795566668919378</v>
      </c>
      <c r="K32" s="11">
        <f t="shared" si="25"/>
        <v>5.3490572413327026E-2</v>
      </c>
      <c r="L32" s="27">
        <f t="shared" si="25"/>
        <v>2.0173008042170711E-2</v>
      </c>
      <c r="M32" s="27">
        <f t="shared" ref="M32" si="26">M14/$B14</f>
        <v>9.7773197269716838E-2</v>
      </c>
    </row>
    <row r="33" spans="1:13" x14ac:dyDescent="0.25">
      <c r="A33" s="1" t="s">
        <v>13</v>
      </c>
      <c r="B33" s="20">
        <f t="shared" si="2"/>
        <v>1</v>
      </c>
      <c r="C33" s="11">
        <f t="shared" ref="C33:L33" si="27">C15/$B15</f>
        <v>1</v>
      </c>
      <c r="D33" s="11">
        <f t="shared" si="27"/>
        <v>0.36958512471092209</v>
      </c>
      <c r="E33" s="11">
        <f t="shared" si="27"/>
        <v>1.2106349625168791E-3</v>
      </c>
      <c r="F33" s="11">
        <f t="shared" si="27"/>
        <v>3.4146114327399155E-2</v>
      </c>
      <c r="G33" s="11">
        <f t="shared" si="27"/>
        <v>9.3591395179189497E-3</v>
      </c>
      <c r="H33" s="11">
        <f t="shared" si="27"/>
        <v>1.9090782101227708E-3</v>
      </c>
      <c r="I33" s="11">
        <f t="shared" si="27"/>
        <v>4.3924319793881639E-3</v>
      </c>
      <c r="J33" s="11">
        <f t="shared" si="27"/>
        <v>0.47387046205901068</v>
      </c>
      <c r="K33" s="11">
        <f t="shared" si="27"/>
        <v>3.0793586738890873E-2</v>
      </c>
      <c r="L33" s="27">
        <f t="shared" si="27"/>
        <v>8.7538220366605093E-3</v>
      </c>
      <c r="M33" s="27">
        <f t="shared" ref="M33" si="28">M15/$B15</f>
        <v>5.7613807446957113E-2</v>
      </c>
    </row>
    <row r="34" spans="1:13" x14ac:dyDescent="0.25">
      <c r="A34" s="12" t="s">
        <v>14</v>
      </c>
      <c r="B34" s="20">
        <f t="shared" si="2"/>
        <v>1</v>
      </c>
      <c r="C34" s="11">
        <f t="shared" ref="C34:L34" si="29">C16/$B16</f>
        <v>1</v>
      </c>
      <c r="D34" s="11">
        <f t="shared" si="29"/>
        <v>0.42277280858676208</v>
      </c>
      <c r="E34" s="11">
        <f t="shared" si="29"/>
        <v>1.1985688729874776E-3</v>
      </c>
      <c r="F34" s="11">
        <f t="shared" si="29"/>
        <v>3.0840787119856886E-2</v>
      </c>
      <c r="G34" s="11">
        <f t="shared" si="29"/>
        <v>1.4937388193202146E-2</v>
      </c>
      <c r="H34" s="11">
        <f t="shared" si="29"/>
        <v>2.3255813953488372E-3</v>
      </c>
      <c r="I34" s="11">
        <f t="shared" si="29"/>
        <v>3.4347048300536671E-3</v>
      </c>
      <c r="J34" s="11">
        <f t="shared" si="29"/>
        <v>0.39098389982110915</v>
      </c>
      <c r="K34" s="11">
        <f t="shared" si="29"/>
        <v>2.9141323792486584E-2</v>
      </c>
      <c r="L34" s="27">
        <f t="shared" si="29"/>
        <v>9.0518783542039363E-3</v>
      </c>
      <c r="M34" s="27">
        <f t="shared" ref="M34" si="30">M16/$B16</f>
        <v>8.685152057245081E-2</v>
      </c>
    </row>
    <row r="35" spans="1:13" ht="20.100000000000001" customHeight="1" x14ac:dyDescent="0.25">
      <c r="A35" s="1" t="s">
        <v>15</v>
      </c>
      <c r="B35" s="19">
        <f t="shared" si="2"/>
        <v>1</v>
      </c>
      <c r="C35" s="14">
        <f t="shared" ref="C35:L35" si="31">C17/$B17</f>
        <v>1</v>
      </c>
      <c r="D35" s="14">
        <f t="shared" si="31"/>
        <v>0.2599128244574152</v>
      </c>
      <c r="E35" s="14">
        <f t="shared" si="31"/>
        <v>2.3603758502631859E-3</v>
      </c>
      <c r="F35" s="14">
        <f t="shared" si="31"/>
        <v>4.0262129918706542E-2</v>
      </c>
      <c r="G35" s="14">
        <f t="shared" si="31"/>
        <v>2.3302113026559886E-2</v>
      </c>
      <c r="H35" s="14">
        <f t="shared" si="31"/>
        <v>6.1460265749664423E-3</v>
      </c>
      <c r="I35" s="14">
        <f t="shared" si="31"/>
        <v>6.0856974797520473E-3</v>
      </c>
      <c r="J35" s="14">
        <f t="shared" si="31"/>
        <v>0.52413917922265962</v>
      </c>
      <c r="K35" s="14">
        <f t="shared" si="31"/>
        <v>4.7516703618237482E-2</v>
      </c>
      <c r="L35" s="26">
        <f t="shared" si="31"/>
        <v>7.1037509614949547E-3</v>
      </c>
      <c r="M35" s="26">
        <f t="shared" ref="M35" si="32">M17/$B17</f>
        <v>7.1784082168227681E-2</v>
      </c>
    </row>
    <row r="36" spans="1:13" ht="24.95" customHeight="1" x14ac:dyDescent="0.25">
      <c r="A36" s="29" t="s">
        <v>56</v>
      </c>
      <c r="B36" s="30"/>
      <c r="C36" s="30"/>
      <c r="D36" s="30"/>
      <c r="E36" s="30"/>
      <c r="F36" s="30"/>
      <c r="G36" s="30"/>
      <c r="H36" s="30"/>
      <c r="I36" s="30"/>
      <c r="J36" s="30"/>
      <c r="K36" s="30"/>
      <c r="L36" s="30"/>
      <c r="M36" s="30"/>
    </row>
    <row r="37" spans="1:13" x14ac:dyDescent="0.25">
      <c r="A37" s="8" t="s">
        <v>29</v>
      </c>
    </row>
  </sheetData>
  <hyperlinks>
    <hyperlink ref="A37" location="Contents!A1" display="Go back to contents" xr:uid="{F262E22A-CCBB-47B2-9E09-64BD01D2DE2D}"/>
  </hyperlinks>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What is the census</vt:lpstr>
      <vt:lpstr>Notes</vt:lpstr>
      <vt:lpstr>2021</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Census Tables - Method of travel to work</dc:title>
  <dc:creator>Kent Analytics, Kent County Council</dc:creator>
  <cp:lastModifiedBy>Jeanette Forster - ST SC</cp:lastModifiedBy>
  <dcterms:created xsi:type="dcterms:W3CDTF">2023-01-16T09:47:42Z</dcterms:created>
  <dcterms:modified xsi:type="dcterms:W3CDTF">2023-03-15T07:58:48Z</dcterms:modified>
</cp:coreProperties>
</file>