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8_{8C0EEF02-0ABD-435C-8F64-E633AEF4EDD9}" xr6:coauthVersionLast="47" xr6:coauthVersionMax="47" xr10:uidLastSave="{00000000-0000-0000-0000-000000000000}"/>
  <bookViews>
    <workbookView xWindow="-120" yWindow="-120" windowWidth="29040" windowHeight="15840" xr2:uid="{2FCA6647-3CA1-4A4F-AF8F-5AFC2A46C69E}"/>
  </bookViews>
  <sheets>
    <sheet name="Contents" sheetId="4" r:id="rId1"/>
    <sheet name="What is the census" sheetId="3" r:id="rId2"/>
    <sheet name="2021" sheetId="7" r:id="rId3"/>
    <sheet name="2011" sheetId="9" r:id="rId4"/>
    <sheet name="2001" sheetId="10" r:id="rId5"/>
  </sheets>
  <definedNames>
    <definedName name="Table_5__IndustryOfEmployment___numbers">Table5IndustryOfEmploymentNumbers[[#Headers],[Table 5: Industry of employment- numbers]]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0" l="1"/>
  <c r="C36" i="10"/>
  <c r="D36" i="10"/>
  <c r="E36" i="10"/>
  <c r="F36" i="10"/>
  <c r="G36" i="10"/>
  <c r="H36" i="10"/>
  <c r="I36" i="10"/>
  <c r="J36" i="10"/>
  <c r="K36" i="10"/>
  <c r="L36" i="10"/>
  <c r="M36" i="10"/>
  <c r="N36" i="10"/>
  <c r="O36" i="10"/>
  <c r="P36" i="10"/>
  <c r="Q36" i="10"/>
  <c r="C20" i="10"/>
  <c r="D20" i="10"/>
  <c r="E20" i="10"/>
  <c r="F20" i="10"/>
  <c r="G20" i="10"/>
  <c r="H20" i="10"/>
  <c r="I20" i="10"/>
  <c r="J20" i="10"/>
  <c r="K20" i="10"/>
  <c r="L20" i="10"/>
  <c r="M20" i="10"/>
  <c r="N20" i="10"/>
  <c r="O20" i="10"/>
  <c r="P20" i="10"/>
  <c r="Q20" i="10"/>
  <c r="C21" i="10"/>
  <c r="D21" i="10"/>
  <c r="E21" i="10"/>
  <c r="F21" i="10"/>
  <c r="G21" i="10"/>
  <c r="H21" i="10"/>
  <c r="I21" i="10"/>
  <c r="J21" i="10"/>
  <c r="K21" i="10"/>
  <c r="L21" i="10"/>
  <c r="M21" i="10"/>
  <c r="N21" i="10"/>
  <c r="O21" i="10"/>
  <c r="P21" i="10"/>
  <c r="Q21" i="10"/>
  <c r="C22" i="10"/>
  <c r="D22" i="10"/>
  <c r="E22" i="10"/>
  <c r="F22" i="10"/>
  <c r="G22" i="10"/>
  <c r="H22" i="10"/>
  <c r="I22" i="10"/>
  <c r="J22" i="10"/>
  <c r="K22" i="10"/>
  <c r="L22" i="10"/>
  <c r="M22" i="10"/>
  <c r="N22" i="10"/>
  <c r="O22" i="10"/>
  <c r="P22" i="10"/>
  <c r="Q22" i="10"/>
  <c r="C23" i="10"/>
  <c r="D23" i="10"/>
  <c r="E23" i="10"/>
  <c r="F23" i="10"/>
  <c r="G23" i="10"/>
  <c r="H23" i="10"/>
  <c r="I23" i="10"/>
  <c r="J23" i="10"/>
  <c r="K23" i="10"/>
  <c r="L23" i="10"/>
  <c r="M23" i="10"/>
  <c r="N23" i="10"/>
  <c r="O23" i="10"/>
  <c r="P23" i="10"/>
  <c r="Q23" i="10"/>
  <c r="C24" i="10"/>
  <c r="D24" i="10"/>
  <c r="E24" i="10"/>
  <c r="F24" i="10"/>
  <c r="G24" i="10"/>
  <c r="H24" i="10"/>
  <c r="I24" i="10"/>
  <c r="J24" i="10"/>
  <c r="K24" i="10"/>
  <c r="L24" i="10"/>
  <c r="M24" i="10"/>
  <c r="N24" i="10"/>
  <c r="O24" i="10"/>
  <c r="P24" i="10"/>
  <c r="Q24" i="10"/>
  <c r="C25" i="10"/>
  <c r="D25" i="10"/>
  <c r="E25" i="10"/>
  <c r="F25" i="10"/>
  <c r="G25" i="10"/>
  <c r="H25" i="10"/>
  <c r="I25" i="10"/>
  <c r="J25" i="10"/>
  <c r="K25" i="10"/>
  <c r="L25" i="10"/>
  <c r="M25" i="10"/>
  <c r="N25" i="10"/>
  <c r="O25" i="10"/>
  <c r="P25" i="10"/>
  <c r="Q25" i="10"/>
  <c r="C26" i="10"/>
  <c r="D26" i="10"/>
  <c r="E26" i="10"/>
  <c r="F26" i="10"/>
  <c r="G26" i="10"/>
  <c r="H26" i="10"/>
  <c r="I26" i="10"/>
  <c r="J26" i="10"/>
  <c r="K26" i="10"/>
  <c r="L26" i="10"/>
  <c r="M26" i="10"/>
  <c r="N26" i="10"/>
  <c r="O26" i="10"/>
  <c r="P26" i="10"/>
  <c r="Q26" i="10"/>
  <c r="C27" i="10"/>
  <c r="D27" i="10"/>
  <c r="E27" i="10"/>
  <c r="F27" i="10"/>
  <c r="G27" i="10"/>
  <c r="H27" i="10"/>
  <c r="I27" i="10"/>
  <c r="J27" i="10"/>
  <c r="K27" i="10"/>
  <c r="L27" i="10"/>
  <c r="M27" i="10"/>
  <c r="N27" i="10"/>
  <c r="O27" i="10"/>
  <c r="P27" i="10"/>
  <c r="Q27" i="10"/>
  <c r="C28" i="10"/>
  <c r="D28" i="10"/>
  <c r="E28" i="10"/>
  <c r="F28" i="10"/>
  <c r="G28" i="10"/>
  <c r="H28" i="10"/>
  <c r="I28" i="10"/>
  <c r="J28" i="10"/>
  <c r="K28" i="10"/>
  <c r="L28" i="10"/>
  <c r="M28" i="10"/>
  <c r="N28" i="10"/>
  <c r="O28" i="10"/>
  <c r="P28" i="10"/>
  <c r="Q28" i="10"/>
  <c r="C29" i="10"/>
  <c r="D29" i="10"/>
  <c r="E29" i="10"/>
  <c r="F29" i="10"/>
  <c r="G29" i="10"/>
  <c r="H29" i="10"/>
  <c r="I29" i="10"/>
  <c r="J29" i="10"/>
  <c r="K29" i="10"/>
  <c r="L29" i="10"/>
  <c r="M29" i="10"/>
  <c r="N29" i="10"/>
  <c r="O29" i="10"/>
  <c r="P29" i="10"/>
  <c r="Q29" i="10"/>
  <c r="C30" i="10"/>
  <c r="D30" i="10"/>
  <c r="E30" i="10"/>
  <c r="F30" i="10"/>
  <c r="G30" i="10"/>
  <c r="H30" i="10"/>
  <c r="I30" i="10"/>
  <c r="J30" i="10"/>
  <c r="K30" i="10"/>
  <c r="L30" i="10"/>
  <c r="M30" i="10"/>
  <c r="N30" i="10"/>
  <c r="O30" i="10"/>
  <c r="P30" i="10"/>
  <c r="Q30" i="10"/>
  <c r="C31" i="10"/>
  <c r="D31" i="10"/>
  <c r="E31" i="10"/>
  <c r="F31" i="10"/>
  <c r="G31" i="10"/>
  <c r="H31" i="10"/>
  <c r="I31" i="10"/>
  <c r="J31" i="10"/>
  <c r="K31" i="10"/>
  <c r="L31" i="10"/>
  <c r="M31" i="10"/>
  <c r="N31" i="10"/>
  <c r="O31" i="10"/>
  <c r="P31" i="10"/>
  <c r="Q31" i="10"/>
  <c r="C32" i="10"/>
  <c r="D32" i="10"/>
  <c r="E32" i="10"/>
  <c r="F32" i="10"/>
  <c r="G32" i="10"/>
  <c r="H32" i="10"/>
  <c r="I32" i="10"/>
  <c r="J32" i="10"/>
  <c r="K32" i="10"/>
  <c r="L32" i="10"/>
  <c r="M32" i="10"/>
  <c r="N32" i="10"/>
  <c r="O32" i="10"/>
  <c r="P32" i="10"/>
  <c r="Q32" i="10"/>
  <c r="C33" i="10"/>
  <c r="D33" i="10"/>
  <c r="E33" i="10"/>
  <c r="F33" i="10"/>
  <c r="G33" i="10"/>
  <c r="H33" i="10"/>
  <c r="I33" i="10"/>
  <c r="J33" i="10"/>
  <c r="K33" i="10"/>
  <c r="L33" i="10"/>
  <c r="M33" i="10"/>
  <c r="N33" i="10"/>
  <c r="O33" i="10"/>
  <c r="P33" i="10"/>
  <c r="Q33" i="10"/>
  <c r="C34" i="10"/>
  <c r="D34" i="10"/>
  <c r="E34" i="10"/>
  <c r="F34" i="10"/>
  <c r="G34" i="10"/>
  <c r="H34" i="10"/>
  <c r="I34" i="10"/>
  <c r="J34" i="10"/>
  <c r="K34" i="10"/>
  <c r="L34" i="10"/>
  <c r="M34" i="10"/>
  <c r="N34" i="10"/>
  <c r="O34" i="10"/>
  <c r="P34" i="10"/>
  <c r="Q34" i="10"/>
  <c r="C35" i="10"/>
  <c r="D35" i="10"/>
  <c r="E35" i="10"/>
  <c r="F35" i="10"/>
  <c r="G35" i="10"/>
  <c r="H35" i="10"/>
  <c r="I35" i="10"/>
  <c r="J35" i="10"/>
  <c r="K35" i="10"/>
  <c r="L35" i="10"/>
  <c r="M35" i="10"/>
  <c r="N35" i="10"/>
  <c r="O35" i="10"/>
  <c r="P35" i="10"/>
  <c r="Q35" i="10"/>
  <c r="I20" i="9"/>
  <c r="J20" i="9"/>
  <c r="K20" i="9"/>
  <c r="L20" i="9"/>
  <c r="M20" i="9"/>
  <c r="N20" i="9"/>
  <c r="O20" i="9"/>
  <c r="P20" i="9"/>
  <c r="Q20" i="9"/>
  <c r="R20" i="9"/>
  <c r="S20" i="9"/>
  <c r="T20" i="9"/>
  <c r="I21" i="9"/>
  <c r="J21" i="9"/>
  <c r="K21" i="9"/>
  <c r="L21" i="9"/>
  <c r="M21" i="9"/>
  <c r="N21" i="9"/>
  <c r="O21" i="9"/>
  <c r="P21" i="9"/>
  <c r="Q21" i="9"/>
  <c r="R21" i="9"/>
  <c r="S21" i="9"/>
  <c r="T21" i="9"/>
  <c r="I22" i="9"/>
  <c r="J22" i="9"/>
  <c r="K22" i="9"/>
  <c r="L22" i="9"/>
  <c r="M22" i="9"/>
  <c r="N22" i="9"/>
  <c r="O22" i="9"/>
  <c r="P22" i="9"/>
  <c r="Q22" i="9"/>
  <c r="R22" i="9"/>
  <c r="S22" i="9"/>
  <c r="T22" i="9"/>
  <c r="I23" i="9"/>
  <c r="J23" i="9"/>
  <c r="K23" i="9"/>
  <c r="L23" i="9"/>
  <c r="M23" i="9"/>
  <c r="N23" i="9"/>
  <c r="O23" i="9"/>
  <c r="P23" i="9"/>
  <c r="Q23" i="9"/>
  <c r="R23" i="9"/>
  <c r="S23" i="9"/>
  <c r="T23" i="9"/>
  <c r="I24" i="9"/>
  <c r="J24" i="9"/>
  <c r="K24" i="9"/>
  <c r="L24" i="9"/>
  <c r="M24" i="9"/>
  <c r="N24" i="9"/>
  <c r="O24" i="9"/>
  <c r="P24" i="9"/>
  <c r="Q24" i="9"/>
  <c r="R24" i="9"/>
  <c r="S24" i="9"/>
  <c r="T24" i="9"/>
  <c r="I25" i="9"/>
  <c r="J25" i="9"/>
  <c r="K25" i="9"/>
  <c r="L25" i="9"/>
  <c r="M25" i="9"/>
  <c r="N25" i="9"/>
  <c r="O25" i="9"/>
  <c r="P25" i="9"/>
  <c r="Q25" i="9"/>
  <c r="R25" i="9"/>
  <c r="S25" i="9"/>
  <c r="T25" i="9"/>
  <c r="I26" i="9"/>
  <c r="J26" i="9"/>
  <c r="K26" i="9"/>
  <c r="L26" i="9"/>
  <c r="M26" i="9"/>
  <c r="N26" i="9"/>
  <c r="O26" i="9"/>
  <c r="P26" i="9"/>
  <c r="Q26" i="9"/>
  <c r="R26" i="9"/>
  <c r="S26" i="9"/>
  <c r="T26" i="9"/>
  <c r="I27" i="9"/>
  <c r="J27" i="9"/>
  <c r="K27" i="9"/>
  <c r="L27" i="9"/>
  <c r="M27" i="9"/>
  <c r="N27" i="9"/>
  <c r="O27" i="9"/>
  <c r="P27" i="9"/>
  <c r="Q27" i="9"/>
  <c r="R27" i="9"/>
  <c r="S27" i="9"/>
  <c r="T27" i="9"/>
  <c r="I28" i="9"/>
  <c r="J28" i="9"/>
  <c r="K28" i="9"/>
  <c r="L28" i="9"/>
  <c r="M28" i="9"/>
  <c r="N28" i="9"/>
  <c r="O28" i="9"/>
  <c r="P28" i="9"/>
  <c r="Q28" i="9"/>
  <c r="R28" i="9"/>
  <c r="S28" i="9"/>
  <c r="T28" i="9"/>
  <c r="I29" i="9"/>
  <c r="J29" i="9"/>
  <c r="K29" i="9"/>
  <c r="L29" i="9"/>
  <c r="M29" i="9"/>
  <c r="N29" i="9"/>
  <c r="O29" i="9"/>
  <c r="P29" i="9"/>
  <c r="Q29" i="9"/>
  <c r="R29" i="9"/>
  <c r="S29" i="9"/>
  <c r="T29" i="9"/>
  <c r="I30" i="9"/>
  <c r="J30" i="9"/>
  <c r="K30" i="9"/>
  <c r="L30" i="9"/>
  <c r="M30" i="9"/>
  <c r="N30" i="9"/>
  <c r="O30" i="9"/>
  <c r="P30" i="9"/>
  <c r="Q30" i="9"/>
  <c r="R30" i="9"/>
  <c r="S30" i="9"/>
  <c r="T30" i="9"/>
  <c r="I31" i="9"/>
  <c r="J31" i="9"/>
  <c r="K31" i="9"/>
  <c r="L31" i="9"/>
  <c r="M31" i="9"/>
  <c r="N31" i="9"/>
  <c r="O31" i="9"/>
  <c r="P31" i="9"/>
  <c r="Q31" i="9"/>
  <c r="R31" i="9"/>
  <c r="S31" i="9"/>
  <c r="T31" i="9"/>
  <c r="I32" i="9"/>
  <c r="J32" i="9"/>
  <c r="K32" i="9"/>
  <c r="L32" i="9"/>
  <c r="M32" i="9"/>
  <c r="N32" i="9"/>
  <c r="O32" i="9"/>
  <c r="P32" i="9"/>
  <c r="Q32" i="9"/>
  <c r="R32" i="9"/>
  <c r="S32" i="9"/>
  <c r="T32" i="9"/>
  <c r="I33" i="9"/>
  <c r="J33" i="9"/>
  <c r="K33" i="9"/>
  <c r="L33" i="9"/>
  <c r="M33" i="9"/>
  <c r="N33" i="9"/>
  <c r="O33" i="9"/>
  <c r="P33" i="9"/>
  <c r="Q33" i="9"/>
  <c r="R33" i="9"/>
  <c r="S33" i="9"/>
  <c r="T33" i="9"/>
  <c r="I34" i="9"/>
  <c r="J34" i="9"/>
  <c r="K34" i="9"/>
  <c r="L34" i="9"/>
  <c r="M34" i="9"/>
  <c r="N34" i="9"/>
  <c r="O34" i="9"/>
  <c r="P34" i="9"/>
  <c r="Q34" i="9"/>
  <c r="R34" i="9"/>
  <c r="S34" i="9"/>
  <c r="T34" i="9"/>
  <c r="I35" i="9"/>
  <c r="J35" i="9"/>
  <c r="K35" i="9"/>
  <c r="L35" i="9"/>
  <c r="M35" i="9"/>
  <c r="N35" i="9"/>
  <c r="O35" i="9"/>
  <c r="P35" i="9"/>
  <c r="Q35" i="9"/>
  <c r="R35" i="9"/>
  <c r="S35" i="9"/>
  <c r="T35" i="9"/>
  <c r="I20" i="7"/>
  <c r="J20" i="7"/>
  <c r="K20" i="7"/>
  <c r="L20" i="7"/>
  <c r="M20" i="7"/>
  <c r="N20" i="7"/>
  <c r="O20" i="7"/>
  <c r="P20" i="7"/>
  <c r="Q20" i="7"/>
  <c r="R20" i="7"/>
  <c r="S20" i="7"/>
  <c r="T20" i="7"/>
  <c r="I21" i="7"/>
  <c r="J21" i="7"/>
  <c r="K21" i="7"/>
  <c r="L21" i="7"/>
  <c r="M21" i="7"/>
  <c r="N21" i="7"/>
  <c r="O21" i="7"/>
  <c r="P21" i="7"/>
  <c r="Q21" i="7"/>
  <c r="R21" i="7"/>
  <c r="S21" i="7"/>
  <c r="T21" i="7"/>
  <c r="I22" i="7"/>
  <c r="J22" i="7"/>
  <c r="K22" i="7"/>
  <c r="L22" i="7"/>
  <c r="M22" i="7"/>
  <c r="N22" i="7"/>
  <c r="O22" i="7"/>
  <c r="P22" i="7"/>
  <c r="Q22" i="7"/>
  <c r="R22" i="7"/>
  <c r="S22" i="7"/>
  <c r="T22" i="7"/>
  <c r="I23" i="7"/>
  <c r="J23" i="7"/>
  <c r="K23" i="7"/>
  <c r="L23" i="7"/>
  <c r="M23" i="7"/>
  <c r="N23" i="7"/>
  <c r="O23" i="7"/>
  <c r="P23" i="7"/>
  <c r="Q23" i="7"/>
  <c r="R23" i="7"/>
  <c r="S23" i="7"/>
  <c r="T23" i="7"/>
  <c r="I24" i="7"/>
  <c r="J24" i="7"/>
  <c r="K24" i="7"/>
  <c r="L24" i="7"/>
  <c r="M24" i="7"/>
  <c r="N24" i="7"/>
  <c r="O24" i="7"/>
  <c r="P24" i="7"/>
  <c r="Q24" i="7"/>
  <c r="R24" i="7"/>
  <c r="S24" i="7"/>
  <c r="T24" i="7"/>
  <c r="I25" i="7"/>
  <c r="J25" i="7"/>
  <c r="K25" i="7"/>
  <c r="L25" i="7"/>
  <c r="M25" i="7"/>
  <c r="N25" i="7"/>
  <c r="O25" i="7"/>
  <c r="P25" i="7"/>
  <c r="Q25" i="7"/>
  <c r="R25" i="7"/>
  <c r="S25" i="7"/>
  <c r="T25" i="7"/>
  <c r="I26" i="7"/>
  <c r="J26" i="7"/>
  <c r="K26" i="7"/>
  <c r="L26" i="7"/>
  <c r="M26" i="7"/>
  <c r="N26" i="7"/>
  <c r="O26" i="7"/>
  <c r="P26" i="7"/>
  <c r="Q26" i="7"/>
  <c r="R26" i="7"/>
  <c r="S26" i="7"/>
  <c r="T26" i="7"/>
  <c r="I27" i="7"/>
  <c r="J27" i="7"/>
  <c r="K27" i="7"/>
  <c r="L27" i="7"/>
  <c r="M27" i="7"/>
  <c r="N27" i="7"/>
  <c r="O27" i="7"/>
  <c r="P27" i="7"/>
  <c r="Q27" i="7"/>
  <c r="R27" i="7"/>
  <c r="S27" i="7"/>
  <c r="T27" i="7"/>
  <c r="I28" i="7"/>
  <c r="J28" i="7"/>
  <c r="K28" i="7"/>
  <c r="L28" i="7"/>
  <c r="M28" i="7"/>
  <c r="N28" i="7"/>
  <c r="O28" i="7"/>
  <c r="P28" i="7"/>
  <c r="Q28" i="7"/>
  <c r="R28" i="7"/>
  <c r="S28" i="7"/>
  <c r="T28" i="7"/>
  <c r="I29" i="7"/>
  <c r="J29" i="7"/>
  <c r="K29" i="7"/>
  <c r="L29" i="7"/>
  <c r="M29" i="7"/>
  <c r="N29" i="7"/>
  <c r="O29" i="7"/>
  <c r="P29" i="7"/>
  <c r="Q29" i="7"/>
  <c r="R29" i="7"/>
  <c r="S29" i="7"/>
  <c r="T29" i="7"/>
  <c r="I30" i="7"/>
  <c r="J30" i="7"/>
  <c r="K30" i="7"/>
  <c r="L30" i="7"/>
  <c r="M30" i="7"/>
  <c r="N30" i="7"/>
  <c r="O30" i="7"/>
  <c r="P30" i="7"/>
  <c r="Q30" i="7"/>
  <c r="R30" i="7"/>
  <c r="S30" i="7"/>
  <c r="T30" i="7"/>
  <c r="I31" i="7"/>
  <c r="J31" i="7"/>
  <c r="K31" i="7"/>
  <c r="L31" i="7"/>
  <c r="M31" i="7"/>
  <c r="N31" i="7"/>
  <c r="O31" i="7"/>
  <c r="P31" i="7"/>
  <c r="Q31" i="7"/>
  <c r="R31" i="7"/>
  <c r="S31" i="7"/>
  <c r="T31" i="7"/>
  <c r="I32" i="7"/>
  <c r="J32" i="7"/>
  <c r="K32" i="7"/>
  <c r="L32" i="7"/>
  <c r="M32" i="7"/>
  <c r="N32" i="7"/>
  <c r="O32" i="7"/>
  <c r="P32" i="7"/>
  <c r="Q32" i="7"/>
  <c r="R32" i="7"/>
  <c r="S32" i="7"/>
  <c r="T32" i="7"/>
  <c r="I33" i="7"/>
  <c r="J33" i="7"/>
  <c r="K33" i="7"/>
  <c r="L33" i="7"/>
  <c r="M33" i="7"/>
  <c r="N33" i="7"/>
  <c r="O33" i="7"/>
  <c r="P33" i="7"/>
  <c r="Q33" i="7"/>
  <c r="R33" i="7"/>
  <c r="S33" i="7"/>
  <c r="T33" i="7"/>
  <c r="I34" i="7"/>
  <c r="J34" i="7"/>
  <c r="K34" i="7"/>
  <c r="L34" i="7"/>
  <c r="M34" i="7"/>
  <c r="N34" i="7"/>
  <c r="O34" i="7"/>
  <c r="P34" i="7"/>
  <c r="Q34" i="7"/>
  <c r="R34" i="7"/>
  <c r="S34" i="7"/>
  <c r="T34" i="7"/>
  <c r="I35" i="7"/>
  <c r="J35" i="7"/>
  <c r="K35" i="7"/>
  <c r="L35" i="7"/>
  <c r="M35" i="7"/>
  <c r="N35" i="7"/>
  <c r="O35" i="7"/>
  <c r="P35" i="7"/>
  <c r="Q35" i="7"/>
  <c r="R35" i="7"/>
  <c r="S35" i="7"/>
  <c r="T35" i="7"/>
  <c r="B35" i="10" l="1"/>
  <c r="B34" i="10"/>
  <c r="B33" i="10"/>
  <c r="B32" i="10"/>
  <c r="B31" i="10"/>
  <c r="B30" i="10"/>
  <c r="B29" i="10"/>
  <c r="B28" i="10"/>
  <c r="B27" i="10"/>
  <c r="B26" i="10"/>
  <c r="B25" i="10"/>
  <c r="B24" i="10"/>
  <c r="B23" i="10"/>
  <c r="B22" i="10"/>
  <c r="B21" i="10"/>
  <c r="B20" i="10"/>
  <c r="H35" i="9"/>
  <c r="G35" i="9"/>
  <c r="F35" i="9"/>
  <c r="E35" i="9"/>
  <c r="D35" i="9"/>
  <c r="C35" i="9"/>
  <c r="B35" i="9"/>
  <c r="H34" i="9"/>
  <c r="G34" i="9"/>
  <c r="F34" i="9"/>
  <c r="E34" i="9"/>
  <c r="D34" i="9"/>
  <c r="C34" i="9"/>
  <c r="B34" i="9"/>
  <c r="H33" i="9"/>
  <c r="G33" i="9"/>
  <c r="F33" i="9"/>
  <c r="E33" i="9"/>
  <c r="D33" i="9"/>
  <c r="C33" i="9"/>
  <c r="B33" i="9"/>
  <c r="H32" i="9"/>
  <c r="G32" i="9"/>
  <c r="F32" i="9"/>
  <c r="E32" i="9"/>
  <c r="D32" i="9"/>
  <c r="C32" i="9"/>
  <c r="B32" i="9"/>
  <c r="H31" i="9"/>
  <c r="G31" i="9"/>
  <c r="F31" i="9"/>
  <c r="E31" i="9"/>
  <c r="D31" i="9"/>
  <c r="C31" i="9"/>
  <c r="B31" i="9"/>
  <c r="H30" i="9"/>
  <c r="G30" i="9"/>
  <c r="F30" i="9"/>
  <c r="E30" i="9"/>
  <c r="D30" i="9"/>
  <c r="C30" i="9"/>
  <c r="B30" i="9"/>
  <c r="H29" i="9"/>
  <c r="G29" i="9"/>
  <c r="F29" i="9"/>
  <c r="E29" i="9"/>
  <c r="D29" i="9"/>
  <c r="C29" i="9"/>
  <c r="B29" i="9"/>
  <c r="H28" i="9"/>
  <c r="G28" i="9"/>
  <c r="F28" i="9"/>
  <c r="E28" i="9"/>
  <c r="D28" i="9"/>
  <c r="C28" i="9"/>
  <c r="B28" i="9"/>
  <c r="H27" i="9"/>
  <c r="G27" i="9"/>
  <c r="F27" i="9"/>
  <c r="E27" i="9"/>
  <c r="D27" i="9"/>
  <c r="C27" i="9"/>
  <c r="B27" i="9"/>
  <c r="H26" i="9"/>
  <c r="G26" i="9"/>
  <c r="F26" i="9"/>
  <c r="E26" i="9"/>
  <c r="D26" i="9"/>
  <c r="C26" i="9"/>
  <c r="B26" i="9"/>
  <c r="H25" i="9"/>
  <c r="G25" i="9"/>
  <c r="F25" i="9"/>
  <c r="E25" i="9"/>
  <c r="D25" i="9"/>
  <c r="C25" i="9"/>
  <c r="B25" i="9"/>
  <c r="H24" i="9"/>
  <c r="G24" i="9"/>
  <c r="F24" i="9"/>
  <c r="E24" i="9"/>
  <c r="D24" i="9"/>
  <c r="C24" i="9"/>
  <c r="B24" i="9"/>
  <c r="H23" i="9"/>
  <c r="G23" i="9"/>
  <c r="F23" i="9"/>
  <c r="E23" i="9"/>
  <c r="D23" i="9"/>
  <c r="C23" i="9"/>
  <c r="B23" i="9"/>
  <c r="H22" i="9"/>
  <c r="G22" i="9"/>
  <c r="F22" i="9"/>
  <c r="E22" i="9"/>
  <c r="D22" i="9"/>
  <c r="C22" i="9"/>
  <c r="B22" i="9"/>
  <c r="H21" i="9"/>
  <c r="G21" i="9"/>
  <c r="F21" i="9"/>
  <c r="E21" i="9"/>
  <c r="D21" i="9"/>
  <c r="C21" i="9"/>
  <c r="B21" i="9"/>
  <c r="H20" i="9"/>
  <c r="G20" i="9"/>
  <c r="F20" i="9"/>
  <c r="E20" i="9"/>
  <c r="D20" i="9"/>
  <c r="C20" i="9"/>
  <c r="B20" i="9"/>
  <c r="H35" i="7"/>
  <c r="G35" i="7"/>
  <c r="F35" i="7"/>
  <c r="E35" i="7"/>
  <c r="D35" i="7"/>
  <c r="C35" i="7"/>
  <c r="H34" i="7"/>
  <c r="G34" i="7"/>
  <c r="F34" i="7"/>
  <c r="E34" i="7"/>
  <c r="D34" i="7"/>
  <c r="C34" i="7"/>
  <c r="H33" i="7"/>
  <c r="G33" i="7"/>
  <c r="F33" i="7"/>
  <c r="E33" i="7"/>
  <c r="D33" i="7"/>
  <c r="C33" i="7"/>
  <c r="H32" i="7"/>
  <c r="G32" i="7"/>
  <c r="F32" i="7"/>
  <c r="E32" i="7"/>
  <c r="D32" i="7"/>
  <c r="C32" i="7"/>
  <c r="H31" i="7"/>
  <c r="G31" i="7"/>
  <c r="F31" i="7"/>
  <c r="E31" i="7"/>
  <c r="D31" i="7"/>
  <c r="C31" i="7"/>
  <c r="H30" i="7"/>
  <c r="G30" i="7"/>
  <c r="F30" i="7"/>
  <c r="E30" i="7"/>
  <c r="D30" i="7"/>
  <c r="C30" i="7"/>
  <c r="H29" i="7"/>
  <c r="G29" i="7"/>
  <c r="F29" i="7"/>
  <c r="E29" i="7"/>
  <c r="D29" i="7"/>
  <c r="C29" i="7"/>
  <c r="H28" i="7"/>
  <c r="G28" i="7"/>
  <c r="F28" i="7"/>
  <c r="E28" i="7"/>
  <c r="D28" i="7"/>
  <c r="C28" i="7"/>
  <c r="H27" i="7"/>
  <c r="G27" i="7"/>
  <c r="F27" i="7"/>
  <c r="E27" i="7"/>
  <c r="D27" i="7"/>
  <c r="C27" i="7"/>
  <c r="H26" i="7"/>
  <c r="G26" i="7"/>
  <c r="F26" i="7"/>
  <c r="E26" i="7"/>
  <c r="D26" i="7"/>
  <c r="C26" i="7"/>
  <c r="H25" i="7"/>
  <c r="G25" i="7"/>
  <c r="F25" i="7"/>
  <c r="E25" i="7"/>
  <c r="D25" i="7"/>
  <c r="C25" i="7"/>
  <c r="H24" i="7"/>
  <c r="G24" i="7"/>
  <c r="F24" i="7"/>
  <c r="E24" i="7"/>
  <c r="D24" i="7"/>
  <c r="C24" i="7"/>
  <c r="H23" i="7"/>
  <c r="G23" i="7"/>
  <c r="F23" i="7"/>
  <c r="E23" i="7"/>
  <c r="D23" i="7"/>
  <c r="C23" i="7"/>
  <c r="H22" i="7"/>
  <c r="G22" i="7"/>
  <c r="F22" i="7"/>
  <c r="E22" i="7"/>
  <c r="D22" i="7"/>
  <c r="C22" i="7"/>
  <c r="H21" i="7"/>
  <c r="G21" i="7"/>
  <c r="F21" i="7"/>
  <c r="E21" i="7"/>
  <c r="D21" i="7"/>
  <c r="C21" i="7"/>
  <c r="H20" i="7"/>
  <c r="G20" i="7"/>
  <c r="F20" i="7"/>
  <c r="E20" i="7"/>
  <c r="D20" i="7"/>
  <c r="C20" i="7"/>
  <c r="B35" i="7"/>
  <c r="B34" i="7"/>
  <c r="B33" i="7"/>
  <c r="B32" i="7"/>
  <c r="B31" i="7"/>
  <c r="B30" i="7"/>
  <c r="B29" i="7"/>
  <c r="B28" i="7"/>
  <c r="B27" i="7"/>
  <c r="B26" i="7"/>
  <c r="B25" i="7"/>
  <c r="B24" i="7"/>
  <c r="B23" i="7"/>
  <c r="B22" i="7"/>
  <c r="B21" i="7"/>
  <c r="B20" i="7"/>
</calcChain>
</file>

<file path=xl/sharedStrings.xml><?xml version="1.0" encoding="utf-8"?>
<sst xmlns="http://schemas.openxmlformats.org/spreadsheetml/2006/main" count="241" uniqueCount="100">
  <si>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</si>
  <si>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</si>
  <si>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</si>
  <si>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</si>
  <si>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</si>
  <si>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</si>
  <si>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</si>
  <si>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</si>
  <si>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</si>
  <si>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</si>
  <si>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</si>
  <si>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</si>
  <si>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</si>
  <si>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</si>
  <si>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</si>
  <si>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</si>
  <si>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</si>
  <si>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</si>
  <si>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</si>
  <si>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</si>
  <si>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</si>
  <si>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</si>
  <si>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</si>
  <si>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</si>
  <si>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</si>
  <si>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</si>
  <si>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</si>
  <si>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</si>
  <si>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</si>
  <si>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</si>
  <si>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</si>
  <si>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</si>
  <si>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</si>
  <si>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</si>
  <si>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This files presents data from the 2001, 2011 and 2021 Census for England &amp; Wales, the South East region, Kent, Medway unitary authority and each of the 12 local authority districts within Kent.</t>
  </si>
  <si>
    <t>Total: All usual residents aged 16 years and over in employment the week before the census</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</si>
  <si>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</si>
  <si>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</si>
  <si>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</si>
  <si>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</si>
  <si>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</si>
  <si>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</si>
  <si>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</si>
  <si>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</si>
  <si>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</si>
  <si>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</si>
  <si>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</si>
  <si>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</si>
  <si>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</si>
  <si>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</si>
  <si>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</si>
  <si>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</si>
  <si>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</si>
  <si>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</si>
  <si>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Table 1: Industry of employment - numbers</t>
  </si>
  <si>
    <t>Table 2: Industry of employment- percentages</t>
  </si>
  <si>
    <t>Source: 2021 Census table TS060 - Industry, The Office for National Statistics (ONS), Table presented by Kent Analytics, Kent County Council</t>
  </si>
  <si>
    <t>Source: 2011 Census table KS605 - Industry, The Office for National Statistics (ONS), Table presented by Kent Analytics, Kent County Council</t>
  </si>
  <si>
    <t>All usual residents aged 16 to 74 in employment the week before the census</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</si>
  <si>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</si>
  <si>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</si>
  <si>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</si>
  <si>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</si>
  <si>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</si>
  <si>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</si>
  <si>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 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</si>
  <si>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</si>
  <si>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</si>
  <si>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</si>
  <si>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</si>
  <si>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</si>
  <si>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</si>
  <si>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</si>
  <si>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</si>
  <si>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</si>
  <si>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</si>
  <si>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All people aged 16 to 74 in employment</t>
  </si>
  <si>
    <t>A Agriculture, hunting, forestry</t>
  </si>
  <si>
    <t>B Fishing</t>
  </si>
  <si>
    <t>C Mining and quarrying</t>
  </si>
  <si>
    <t>D Manufacturing</t>
  </si>
  <si>
    <t>E Electricity, gas and water supply</t>
  </si>
  <si>
    <t>F Constructiion</t>
  </si>
  <si>
    <t>G Wholesale and retail trade, repair of motor vehicles</t>
  </si>
  <si>
    <t>H Hotels and restaurants</t>
  </si>
  <si>
    <t>I Transport storage and communications</t>
  </si>
  <si>
    <t>J Financial Intermediation</t>
  </si>
  <si>
    <t>K Real estate,renting and business activities</t>
  </si>
  <si>
    <t>L Public administration and defence, social security</t>
  </si>
  <si>
    <t>M Education</t>
  </si>
  <si>
    <t>N Health and social work</t>
  </si>
  <si>
    <t>O,P,Q Other</t>
  </si>
  <si>
    <t>Source: 2001 Census table KS011a - Industry of employment, The Office for National Statistics (ONS), Table presented by Kent Analytics, Kent County Council</t>
  </si>
  <si>
    <t>Table 3: Industry of employment - numbers</t>
  </si>
  <si>
    <t>Table 4: Industry of employment - percentages</t>
  </si>
  <si>
    <t>Table 5: Industry of employment- numbers</t>
  </si>
  <si>
    <t>Table 6: Industry of employment - percentages</t>
  </si>
  <si>
    <t>2.2021 Census - Industry of employment</t>
  </si>
  <si>
    <t>3.2011 Census - Industry of employment</t>
  </si>
  <si>
    <t>4.2001 Census - Industry of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</si>
</sst>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b/>
      <sz val="12"/>
      <color theme="3"/>
      <name val="Arial Nova Light"/>
      <family val="2"/>
    </font>
    <font>
      <b/>
      <sz val="12"/>
      <name val="Arial Nova Light"/>
      <family val="2"/>
    </font>
    <font>
      <u/>
      <sz val="12"/>
      <color theme="4"/>
      <name val="Arial Nova Light"/>
      <family val="2"/>
    </font>
    <font>
      <sz val="8"/>
      <name val="Calibri"/>
      <family val="2"/>
      <scheme val="minor"/>
    </font>
    <font>
      <sz val="12"/>
      <color rgb="FF000000"/>
      <name val="Arial Nova Light"/>
      <family val="2"/>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8" xfId="0" applyNumberFormat="1" applyFont="1" applyBorder="1"/>
    <xf numFmtId="164" fontId="1" fillId="0" borderId="9" xfId="0" applyNumberFormat="1" applyFont="1" applyBorder="1"/>
    <xf numFmtId="0" fontId="7" fillId="0" borderId="0" xfId="1" applyFont="1" applyAlignment="1"/>
    <xf numFmtId="0" fontId="9" fillId="0" borderId="14" xfId="0" applyFont="1" applyBorder="1"/>
    <xf numFmtId="3" fontId="9" fillId="0" borderId="13" xfId="0" applyNumberFormat="1" applyFont="1" applyBorder="1"/>
    <xf numFmtId="164" fontId="9" fillId="0" borderId="12" xfId="0" applyNumberFormat="1" applyFont="1" applyBorder="1"/>
    <xf numFmtId="164" fontId="1" fillId="0" borderId="7" xfId="0" applyNumberFormat="1" applyFont="1" applyBorder="1"/>
    <xf numFmtId="164" fontId="1" fillId="0" borderId="3" xfId="0" applyNumberFormat="1" applyFont="1" applyBorder="1"/>
    <xf numFmtId="164" fontId="9" fillId="0" borderId="11" xfId="0" applyNumberFormat="1" applyFont="1" applyBorder="1"/>
    <xf numFmtId="0" fontId="10" fillId="0" borderId="1" xfId="0" applyFont="1" applyBorder="1" applyAlignment="1">
      <alignment horizontal="center" wrapText="1"/>
    </xf>
    <xf numFmtId="0" fontId="10" fillId="0" borderId="2" xfId="0" applyFont="1" applyBorder="1" applyAlignment="1">
      <alignment horizontal="center" wrapText="1"/>
    </xf>
    <xf numFmtId="164" fontId="1" fillId="0" borderId="10" xfId="0" applyNumberFormat="1" applyFont="1" applyBorder="1"/>
    <xf numFmtId="0" fontId="11" fillId="0" borderId="0" xfId="1" applyFont="1"/>
    <xf numFmtId="0" fontId="1" fillId="0" borderId="10" xfId="0" applyFont="1" applyBorder="1" applyAlignment="1">
      <alignment vertical="top"/>
    </xf>
    <xf numFmtId="3" fontId="1" fillId="0" borderId="10" xfId="0" applyNumberFormat="1" applyFont="1" applyBorder="1"/>
    <xf numFmtId="164" fontId="1" fillId="0" borderId="8" xfId="0" applyNumberFormat="1" applyFont="1" applyBorder="1"/>
    <xf numFmtId="164" fontId="1" fillId="0" borderId="4" xfId="0" applyNumberFormat="1" applyFont="1" applyBorder="1"/>
    <xf numFmtId="164" fontId="9" fillId="0" borderId="13" xfId="0" applyNumberFormat="1" applyFont="1" applyBorder="1"/>
    <xf numFmtId="0" fontId="1" fillId="0" borderId="0" xfId="0" applyFont="1" applyBorder="1" applyAlignment="1">
      <alignment vertical="top"/>
    </xf>
    <xf numFmtId="3" fontId="13" fillId="0" borderId="4" xfId="0" applyNumberFormat="1" applyFont="1" applyBorder="1"/>
    <xf numFmtId="0" fontId="10" fillId="0" borderId="16" xfId="0" applyFont="1" applyBorder="1" applyAlignment="1">
      <alignment horizontal="center" wrapText="1"/>
    </xf>
    <xf numFmtId="164" fontId="13" fillId="0" borderId="4" xfId="0" applyNumberFormat="1" applyFont="1" applyBorder="1"/>
    <xf numFmtId="0" fontId="10" fillId="0" borderId="15" xfId="0" applyFont="1" applyBorder="1" applyAlignment="1">
      <alignment horizontal="center" wrapText="1"/>
    </xf>
    <xf numFmtId="164" fontId="13" fillId="0" borderId="5" xfId="0" applyNumberFormat="1" applyFont="1" applyBorder="1"/>
  </cellXfs>
  <cellStyles count="2">
    <cellStyle name="Hyperlink" xfId="1" builtinId="8"/>
    <cellStyle name="Normal" xfId="0" builtinId="0"/>
  </cellStyles>
  <dxfs count="138">
    <dxf>
      <font>
        <b val="0"/>
        <i val="0"/>
        <strike val="0"/>
        <condense val="0"/>
        <extend val="0"/>
        <outline val="0"/>
        <shadow val="0"/>
        <u val="none"/>
        <vertAlign val="baseline"/>
        <sz val="12"/>
        <color rgb="FF000000"/>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1161905</xdr:colOff>
      <xdr:row>16</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10</xdr:row>
      <xdr:rowOff>0</xdr:rowOff>
    </xdr:from>
    <xdr:to>
      <xdr:col>0</xdr:col>
      <xdr:colOff>1085182</xdr:colOff>
      <xdr:row>11</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18C8B-D194-4A35-A10E-42392709491E}" name="Table1IndustryOfEmploymentNumbers" displayName="Table1IndustryOfEmploymentNumbers" ref="A1:T17" totalsRowShown="0" headerRowDxfId="137" dataDxfId="135" headerRowBorderDxfId="136" tableBorderDxfId="134">
  <autoFilter ref="A1:T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E63DD9E3-4DB6-48C3-94A7-5E65B543B0FC}" name="Table 1: Industry of employment - numbers" dataDxfId="133"/>
    <tableColumn id="2" xr3:uid="{445C089C-DE4A-4BAD-8F1D-844B654238A6}" name="Total: All usual residents aged 16 years and over in employment the week before the census" dataDxfId="132"/>
    <tableColumn id="3" xr3:uid="{C5687520-E8A7-4A75-A3D3-C799CE6F2E1C}" name="A: Agriculture, Forestry and fishing" dataDxfId="131"/>
    <tableColumn id="4" xr3:uid="{7844D3F2-D595-4400-8B9C-1C1E1A04D22B}" name="B: Mining and quarrying" dataDxfId="130"/>
    <tableColumn id="5" xr3:uid="{283558F7-5308-4F04-BFB7-59E60D3C55D0}" name="C: Manufacturing" dataDxfId="129"/>
    <tableColumn id="14" xr3:uid="{BD837836-E8A9-4D96-83B8-BE53DE896315}" name="D: Electricity, gas, steam and air conditioning supply" dataDxfId="128"/>
    <tableColumn id="13" xr3:uid="{6CE945B4-D08D-4C4E-8BDA-CA3D0C088757}" name="E:  Water supply; Sewerage, Waste management and Remediation activities" dataDxfId="127"/>
    <tableColumn id="12" xr3:uid="{9F915451-C13A-44C0-8D5F-51F5C7BF20D8}" name="F: Construction" dataDxfId="126"/>
    <tableColumn id="6" xr3:uid="{EC6DAAB1-D204-465F-A475-8182DDBA770A}" name="G: Wholesale and retail trade; repair of motor vehicles and motorcycles" dataDxfId="65"/>
    <tableColumn id="7" xr3:uid="{EA3BE324-5D54-4897-8C9B-612C71C8D9BF}" name="H: Transport and storage" dataDxfId="64"/>
    <tableColumn id="8" xr3:uid="{00EE969E-D661-402D-A94F-4EAAD3798086}" name="I: Accommodation and food service activities" dataDxfId="63"/>
    <tableColumn id="9" xr3:uid="{DD1658A8-27A0-442D-A5A4-D28975FCC695}" name="J: Information and communication" dataDxfId="62"/>
    <tableColumn id="10" xr3:uid="{8D7BF4F4-50ED-4788-94AA-993AB472D6C2}" name="K: Financial and insurance activities" dataDxfId="61"/>
    <tableColumn id="11" xr3:uid="{9DED346C-B90C-44EB-81B6-919FB1A68E4A}" name="L: Real estate activities" dataDxfId="60"/>
    <tableColumn id="15" xr3:uid="{72FF3FDD-B77F-434F-9CF6-55B3ED0F60BE}" name="M: Professional, scientific and technical activities" dataDxfId="59"/>
    <tableColumn id="16" xr3:uid="{2FFC7997-F4CD-46AF-A73B-7869257DFE88}" name="N: Administrative and support service activities" dataDxfId="58"/>
    <tableColumn id="17" xr3:uid="{D7FAA254-79B5-4A91-946E-C0E6BCED8F83}" name="O: Public administration and defence; compulsory social security" dataDxfId="57"/>
    <tableColumn id="18" xr3:uid="{A53F6DDE-D0B8-46B7-B7AB-783B622637EC}" name="P: Education" dataDxfId="56"/>
    <tableColumn id="19" xr3:uid="{B662A17E-DFCF-4FA3-8806-C622B98E9E77}" name="Q: Human health and social work activities" dataDxfId="55"/>
    <tableColumn id="20" xr3:uid="{BC766F67-C361-426A-BB5C-6837649FBE52}" name="R, S, T, U Other" dataDxfId="54"/>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0F81C-607F-481A-A6D9-F45F8B160962}" name="Table2IndustryOfEmploymentPercentage" displayName="Table2IndustryOfEmploymentPercentage" ref="A19:T35" totalsRowShown="0" headerRowDxfId="125" dataDxfId="123" headerRowBorderDxfId="124" tableBorderDxfId="122">
  <autoFilter ref="A19:T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B8DF8BED-BFB3-4939-A145-E43556B0FF4C}" name="Table 2: Industry of employment- percentages" dataDxfId="121"/>
    <tableColumn id="2" xr3:uid="{D9528A3A-09C7-4AF2-AE36-2CB3BDD89912}" name="Total: All usual residents aged 16 years and over in employment the week before the census" dataDxfId="120">
      <calculatedColumnFormula>B2/$B2</calculatedColumnFormula>
    </tableColumn>
    <tableColumn id="3" xr3:uid="{1F23DA51-F56C-4318-9700-71B2744ADDC2}" name="A: Agriculture, Forestry and fishing" dataDxfId="119">
      <calculatedColumnFormula>C2/$B2</calculatedColumnFormula>
    </tableColumn>
    <tableColumn id="4" xr3:uid="{294F5A99-CA14-4507-8E57-6592CE44B025}" name="B: Mining and quarrying" dataDxfId="118">
      <calculatedColumnFormula>D2/$B2</calculatedColumnFormula>
    </tableColumn>
    <tableColumn id="5" xr3:uid="{7929497A-90C7-4F88-A06B-DEC096C4393B}" name="C: Manufacturing" dataDxfId="117">
      <calculatedColumnFormula>E2/$B2</calculatedColumnFormula>
    </tableColumn>
    <tableColumn id="6" xr3:uid="{1AB26DD4-AF0B-4067-AAAA-0238E698BD20}" name="D: Electricity, gas, steam and air conditioning supply" dataDxfId="116">
      <calculatedColumnFormula>F2/$B2</calculatedColumnFormula>
    </tableColumn>
    <tableColumn id="14" xr3:uid="{38AA8A28-865E-464A-AA0C-F0EC2D68C301}" name="E:  Water supply; Sewerage, Waste management and Remediation activities" dataDxfId="115">
      <calculatedColumnFormula>G2/$B2</calculatedColumnFormula>
    </tableColumn>
    <tableColumn id="13" xr3:uid="{E7E3EE87-1EDA-42D5-B58E-94439A03AE08}" name="F: Construction" dataDxfId="114">
      <calculatedColumnFormula>H2/$B2</calculatedColumnFormula>
    </tableColumn>
    <tableColumn id="7" xr3:uid="{EB4AFFEB-C85B-4B3D-B509-9B7350A9048C}" name="G: Wholesale and retail trade; repair of motor vehicles and motorcycles" dataDxfId="53">
      <calculatedColumnFormula>I2/$B2</calculatedColumnFormula>
    </tableColumn>
    <tableColumn id="8" xr3:uid="{DC6F3004-64A5-4639-9AB9-426201FA5082}" name="H: Transport and storage" dataDxfId="52">
      <calculatedColumnFormula>J2/$B2</calculatedColumnFormula>
    </tableColumn>
    <tableColumn id="9" xr3:uid="{29B450A8-E5F3-44A3-9149-08F092C3CCBA}" name="I: Accommodation and food service activities" dataDxfId="51">
      <calculatedColumnFormula>K2/$B2</calculatedColumnFormula>
    </tableColumn>
    <tableColumn id="10" xr3:uid="{0D9BDC05-0D9A-4506-804E-7B084D143C2B}" name="J: Information and communication" dataDxfId="50">
      <calculatedColumnFormula>L2/$B2</calculatedColumnFormula>
    </tableColumn>
    <tableColumn id="11" xr3:uid="{5D5B92DA-ADE0-47AA-9DB0-C98812CEBD31}" name="K: Financial and insurance activities" dataDxfId="49">
      <calculatedColumnFormula>M2/$B2</calculatedColumnFormula>
    </tableColumn>
    <tableColumn id="12" xr3:uid="{8028DA66-67F1-4FE7-9FA0-489A4A1D0033}" name="L: Real estate activities" dataDxfId="48">
      <calculatedColumnFormula>N2/$B2</calculatedColumnFormula>
    </tableColumn>
    <tableColumn id="15" xr3:uid="{3B3D35D6-833F-4709-B098-95B322F3540A}" name="M: Professional, scientific and technical activities" dataDxfId="47">
      <calculatedColumnFormula>O2/$B2</calculatedColumnFormula>
    </tableColumn>
    <tableColumn id="16" xr3:uid="{3878058D-A9DD-4FC3-B607-2D2B17CB9142}" name="N: Administrative and support service activities" dataDxfId="46">
      <calculatedColumnFormula>P2/$B2</calculatedColumnFormula>
    </tableColumn>
    <tableColumn id="17" xr3:uid="{501294D5-3E95-4930-8BBE-85790C01333F}" name="O: Public administration and defence; compulsory social security" dataDxfId="45">
      <calculatedColumnFormula>Q2/$B2</calculatedColumnFormula>
    </tableColumn>
    <tableColumn id="18" xr3:uid="{7A84B268-9706-45DE-80DF-5AFE6E75DE96}" name="P: Education" dataDxfId="44">
      <calculatedColumnFormula>R2/$B2</calculatedColumnFormula>
    </tableColumn>
    <tableColumn id="19" xr3:uid="{18C2F65A-856A-43FD-9C65-E2C8E3FA48C6}" name="Q: Human health and social work activities" dataDxfId="43">
      <calculatedColumnFormula>S2/$B2</calculatedColumnFormula>
    </tableColumn>
    <tableColumn id="20" xr3:uid="{1F3B8F82-7339-4438-97B1-83F836410744}" name="R, S, T, U Other" dataDxfId="42">
      <calculatedColumnFormula>T2/$B2</calculatedColumnFormula>
    </tableColumn>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EC0F1C0-4C50-4A74-BB1B-F88F3C63E241}" name="Table3IndustryOfEmploymentNumbers" displayName="Table3IndustryOfEmploymentNumbers" ref="A1:T17" totalsRowShown="0" headerRowDxfId="113" dataDxfId="111" headerRowBorderDxfId="112" tableBorderDxfId="110">
  <autoFilter ref="A1:T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C981F6AB-CD8F-435B-B520-3640EB28157F}" name="Table 3: Industry of employment - numbers" dataDxfId="109"/>
    <tableColumn id="2" xr3:uid="{0C65881B-381D-4149-8EA2-58BB42C573D6}" name="All usual residents aged 16 to 74 in employment the week before the census" dataDxfId="108"/>
    <tableColumn id="3" xr3:uid="{F74F4939-8572-48AB-AE09-C573FE716255}" name="A Agriculture, forestry and fishing" dataDxfId="107"/>
    <tableColumn id="4" xr3:uid="{6267278E-3443-4F28-B3E0-7189F1200B68}" name="B Mining and quarrying" dataDxfId="106"/>
    <tableColumn id="5" xr3:uid="{CFB8EE08-142B-45E4-A9E9-0B7107590C17}" name="C Manufacturing" dataDxfId="105"/>
    <tableColumn id="14" xr3:uid="{F2C863A6-77DE-449F-A1F1-02A01EC343CC}" name="D Electricity, gas, steam and air conditioning supply" dataDxfId="104"/>
    <tableColumn id="13" xr3:uid="{18C05629-7C67-4B6F-9167-1E701E60ED3B}" name="E Water supply; sewerage, waste management and remediation activities" dataDxfId="103"/>
    <tableColumn id="12" xr3:uid="{CBDE0842-7323-4B56-8E95-2D27CC8A77F6}" name="F Construction" dataDxfId="102"/>
    <tableColumn id="6" xr3:uid="{C58FFC13-08D7-48B9-8767-F1368C24B438}" name="G Wholesale and retail trade; repair of motor vehicles and motor cycles" dataDxfId="41"/>
    <tableColumn id="7" xr3:uid="{68FDBC67-4137-4D7F-83FC-3411445ECBF9}" name="H Transport and storage" dataDxfId="40"/>
    <tableColumn id="8" xr3:uid="{45AFD337-BDE9-4F47-8B39-71E00FA41885}" name="I Accommodation and food service activities" dataDxfId="39"/>
    <tableColumn id="9" xr3:uid="{20429CF2-0F9A-47AF-8EB5-595EC9DFEFCA}" name="J Information and communication" dataDxfId="38"/>
    <tableColumn id="10" xr3:uid="{8BE7A331-E614-4C42-89BE-50703F9836CE}" name="K Financial and insurance activities" dataDxfId="37"/>
    <tableColumn id="11" xr3:uid="{2AA187BC-76F3-41A0-A7A3-C3B0855AE110}" name="L Real estate activities" dataDxfId="36"/>
    <tableColumn id="15" xr3:uid="{FD3C8D1E-C73E-4C30-875B-B71704A03D80}" name="M Professional, scientific and technical activities" dataDxfId="35"/>
    <tableColumn id="16" xr3:uid="{7193A2ED-FA35-4BE1-9B77-22E1718343B0}" name="N Administrative and support service activities" dataDxfId="34"/>
    <tableColumn id="17" xr3:uid="{466598E7-5C81-48B7-B9B7-B33CEC265D60}" name="O Public administration and defence; compulsory social security" dataDxfId="33"/>
    <tableColumn id="18" xr3:uid="{32EED477-8588-4FC8-A37F-CEE66976AEB6}" name="P Education" dataDxfId="32"/>
    <tableColumn id="19" xr3:uid="{2F0A60CE-512F-4CA7-AC3D-15491FD5FB12}" name="Q Human health and social work activities" dataDxfId="31"/>
    <tableColumn id="20" xr3:uid="{28E4DA82-035B-416A-B6EB-C6F45515591F}" name="R, S, T, U Other" dataDxfId="30"/>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B2846D-B472-477C-B0D1-87214E013184}" name="Table4IndustryOfEmploymentPercentage" displayName="Table4IndustryOfEmploymentPercentage" ref="A19:T35" totalsRowShown="0" headerRowDxfId="101" dataDxfId="99" headerRowBorderDxfId="100" tableBorderDxfId="98">
  <autoFilter ref="A19:T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A43D65D-D4A4-4D36-BA7A-54E7E5966D0D}" name="Table 4: Industry of employment - percentages" dataDxfId="97"/>
    <tableColumn id="2" xr3:uid="{8DA7B011-68BA-4523-B95C-17F43DCB3C45}" name="All usual residents aged 16 to 74 in employment the week before the census" dataDxfId="96">
      <calculatedColumnFormula>B2/$B2</calculatedColumnFormula>
    </tableColumn>
    <tableColumn id="3" xr3:uid="{F81F574E-CA76-47E2-8601-72B30CAA51E2}" name="A Agriculture, forestry and fishing" dataDxfId="95">
      <calculatedColumnFormula>C2/$B2</calculatedColumnFormula>
    </tableColumn>
    <tableColumn id="4" xr3:uid="{16C1A5D7-A183-4805-92FF-9B57280C4AD9}" name="B Mining and quarrying" dataDxfId="94">
      <calculatedColumnFormula>D2/$B2</calculatedColumnFormula>
    </tableColumn>
    <tableColumn id="5" xr3:uid="{07403F53-A9CE-46B3-B59A-A7F87CBCAEA1}" name="C Manufacturing" dataDxfId="93">
      <calculatedColumnFormula>E2/$B2</calculatedColumnFormula>
    </tableColumn>
    <tableColumn id="6" xr3:uid="{5738089B-88D6-450E-B15B-8B07EAE92F93}" name="D Electricity, gas, steam and air conditioning supply" dataDxfId="92">
      <calculatedColumnFormula>F2/$B2</calculatedColumnFormula>
    </tableColumn>
    <tableColumn id="14" xr3:uid="{484CAA4E-19C2-42BB-9A3F-BCF078FBE4A1}" name="E Water supply; sewerage, waste management and remediation activities" dataDxfId="91">
      <calculatedColumnFormula>G2/$B2</calculatedColumnFormula>
    </tableColumn>
    <tableColumn id="13" xr3:uid="{4CD51E9C-AECD-4BFC-9874-F8A1D440C403}" name="F Construction" dataDxfId="90">
      <calculatedColumnFormula>H2/$B2</calculatedColumnFormula>
    </tableColumn>
    <tableColumn id="7" xr3:uid="{E5A87B2B-62B7-42E4-8AEF-F6905E2FA686}" name="G Wholesale and retail trade; repair of motor vehicles and motor cycles" dataDxfId="29">
      <calculatedColumnFormula>I2/$B2</calculatedColumnFormula>
    </tableColumn>
    <tableColumn id="8" xr3:uid="{33141443-B39C-45DE-A6C1-020A2D0664D7}" name="H Transport and storage" dataDxfId="28">
      <calculatedColumnFormula>J2/$B2</calculatedColumnFormula>
    </tableColumn>
    <tableColumn id="9" xr3:uid="{E4F9337C-3355-458A-BB67-BA351657185D}" name="I Accommodation and food service activities" dataDxfId="27">
      <calculatedColumnFormula>K2/$B2</calculatedColumnFormula>
    </tableColumn>
    <tableColumn id="10" xr3:uid="{728318A9-870A-4464-B144-6640922ACF8E}" name="J Information and communication" dataDxfId="26">
      <calculatedColumnFormula>L2/$B2</calculatedColumnFormula>
    </tableColumn>
    <tableColumn id="11" xr3:uid="{6BFC859B-8403-4B03-B0B2-05DF72D893C3}" name="K Financial and insurance activities" dataDxfId="25">
      <calculatedColumnFormula>M2/$B2</calculatedColumnFormula>
    </tableColumn>
    <tableColumn id="12" xr3:uid="{5BC71F04-BD50-4A13-8BA4-6CEF3D6BEDD6}" name="L Real estate activities" dataDxfId="24">
      <calculatedColumnFormula>N2/$B2</calculatedColumnFormula>
    </tableColumn>
    <tableColumn id="15" xr3:uid="{571BE0F2-E24A-4DBD-A7F3-CED70D0DEF0A}" name="M Professional, scientific and technical activities" dataDxfId="23">
      <calculatedColumnFormula>O2/$B2</calculatedColumnFormula>
    </tableColumn>
    <tableColumn id="16" xr3:uid="{F45F4B5D-5422-432C-A092-5E75C2AF65FA}" name="N Administrative and support service activities" dataDxfId="22">
      <calculatedColumnFormula>P2/$B2</calculatedColumnFormula>
    </tableColumn>
    <tableColumn id="17" xr3:uid="{968917F5-193A-4DA2-9ECF-0B7629DE3677}" name="O Public administration and defence; compulsory social security" dataDxfId="21">
      <calculatedColumnFormula>Q2/$B2</calculatedColumnFormula>
    </tableColumn>
    <tableColumn id="18" xr3:uid="{C770F873-57B4-4B94-AC66-37790D302BB7}" name="P Education" dataDxfId="20">
      <calculatedColumnFormula>R2/$B2</calculatedColumnFormula>
    </tableColumn>
    <tableColumn id="19" xr3:uid="{91217A75-A722-4385-B689-E3BE952C2339}" name="Q Human health and social work activities" dataDxfId="19">
      <calculatedColumnFormula>S2/$B2</calculatedColumnFormula>
    </tableColumn>
    <tableColumn id="20" xr3:uid="{37AA8047-712B-417B-8648-2FF608F07F24}" name="R, S, T, U Other" dataDxfId="18">
      <calculatedColumnFormula>T2/$B2</calculatedColumnFormula>
    </tableColumn>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5ABF7C7-4476-4839-BF5A-F862212FD53F}" name="Table5IndustryOfEmploymentNumbers" displayName="Table5IndustryOfEmploymentNumbers" ref="A1:Q18" totalsRowShown="0" headerRowDxfId="89" dataDxfId="87" headerRowBorderDxfId="88" tableBorderDxfId="86">
  <autoFilter ref="A1:Q18"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BEBDF59-2474-4779-A17C-3C20046BB051}" name="Table 5: Industry of employment- numbers" dataDxfId="85"/>
    <tableColumn id="2" xr3:uid="{BEC45D0B-5E93-4A67-8B5F-43AF961558EC}" name="All people aged 16 to 74 in employment" dataDxfId="84"/>
    <tableColumn id="3" xr3:uid="{2A2870D0-1DC1-4417-B58F-8B35FD62C61B}" name="A Agriculture, hunting, forestry" dataDxfId="83"/>
    <tableColumn id="4" xr3:uid="{D0EE9F8B-B072-4452-BF28-6949774E40AB}" name="B Fishing" dataDxfId="82"/>
    <tableColumn id="5" xr3:uid="{E50942DB-810A-4E02-955D-0FBB136889BF}" name="C Mining and quarrying" dataDxfId="81"/>
    <tableColumn id="14" xr3:uid="{5ED3B737-A5A1-4CA7-B42D-544DA5C62C79}" name="D Manufacturing" dataDxfId="80"/>
    <tableColumn id="13" xr3:uid="{F15724B5-D75D-41ED-BB3D-8A171658EC54}" name="E Electricity, gas and water supply" dataDxfId="79"/>
    <tableColumn id="12" xr3:uid="{21AAD731-B7F1-43BA-A60B-40544F65CEF7}" name="F Constructiion" dataDxfId="78"/>
    <tableColumn id="6" xr3:uid="{5FEAA720-D2B5-4666-B479-724866FBFE15}" name="G Wholesale and retail trade, repair of motor vehicles" dataDxfId="17"/>
    <tableColumn id="7" xr3:uid="{C708FAF0-2F99-434D-AD8F-E321333624D3}" name="H Hotels and restaurants" dataDxfId="16"/>
    <tableColumn id="8" xr3:uid="{1051BA97-C8DA-4947-9E56-209252E6DBBB}" name="I Transport storage and communications" dataDxfId="15"/>
    <tableColumn id="9" xr3:uid="{C47E0EDE-3773-4F52-9270-69AA714D1FE3}" name="J Financial Intermediation" dataDxfId="14"/>
    <tableColumn id="10" xr3:uid="{525DD66D-2327-4719-8285-069FE24B3096}" name="K Real estate,renting and business activities" dataDxfId="13"/>
    <tableColumn id="11" xr3:uid="{C5A32D4A-719D-49C1-B9D3-4F00D2227CE1}" name="L Public administration and defence, social security" dataDxfId="12"/>
    <tableColumn id="15" xr3:uid="{E3E63792-4BDA-4218-BA8D-20E35582DDC8}" name="M Education" dataDxfId="11"/>
    <tableColumn id="16" xr3:uid="{AB607887-89B7-48E3-A565-591FE5410D2B}" name="N Health and social work" dataDxfId="10"/>
    <tableColumn id="17" xr3:uid="{ADE20FB7-0E8F-45A2-9E38-5D180A2BE17C}" name="O,P,Q Other" dataDxfId="9"/>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46D403-C03C-4D89-B633-43983E6FF0F6}" name="Table6IndustryOfEmploymentPercentage" displayName="Table6IndustryOfEmploymentPercentage" ref="A19:Q36" totalsRowShown="0" headerRowDxfId="77" dataDxfId="75" headerRowBorderDxfId="76" tableBorderDxfId="74">
  <autoFilter ref="A19:Q36"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4D937774-6F17-4338-930F-B5B71AAD8701}" name="Table 6: Industry of employment - percentages" dataDxfId="73"/>
    <tableColumn id="2" xr3:uid="{60E02037-7E67-4CAE-BEA8-C321C4430F1C}" name="All people aged 16 to 74 in employment" dataDxfId="72">
      <calculatedColumnFormula>B2/$B2</calculatedColumnFormula>
    </tableColumn>
    <tableColumn id="3" xr3:uid="{EAEA4773-E3C9-49CA-B478-8411175FB905}" name="A Agriculture, hunting, forestry" dataDxfId="71">
      <calculatedColumnFormula>C2/$B2</calculatedColumnFormula>
    </tableColumn>
    <tableColumn id="4" xr3:uid="{77EB37A9-A306-41BD-90D9-1A27B0D53E79}" name="B Fishing" dataDxfId="70">
      <calculatedColumnFormula>D2/$B2</calculatedColumnFormula>
    </tableColumn>
    <tableColumn id="5" xr3:uid="{A64A5AB8-588A-4AC3-BE7D-869B879A1B17}" name="C Mining and quarrying" dataDxfId="69">
      <calculatedColumnFormula>E2/$B2</calculatedColumnFormula>
    </tableColumn>
    <tableColumn id="6" xr3:uid="{B7C99A2E-00DE-4E1F-9810-E81D86ECA761}" name="D Manufacturing" dataDxfId="68">
      <calculatedColumnFormula>F2/$B2</calculatedColumnFormula>
    </tableColumn>
    <tableColumn id="14" xr3:uid="{8B14689B-45BC-43A8-8874-5E9BDD8DBF62}" name="E Electricity, gas and water supply" dataDxfId="67">
      <calculatedColumnFormula>G2/$B2</calculatedColumnFormula>
    </tableColumn>
    <tableColumn id="13" xr3:uid="{F4A4F9E7-F85C-4CE9-80AD-864D724E2F56}" name="F Constructiion" dataDxfId="66">
      <calculatedColumnFormula>H2/$B2</calculatedColumnFormula>
    </tableColumn>
    <tableColumn id="7" xr3:uid="{7E6C2329-AB8F-4FD6-A276-137F1C145EDA}" name="G Wholesale and retail trade, repair of motor vehicles" dataDxfId="8">
      <calculatedColumnFormula>I2/$B2</calculatedColumnFormula>
    </tableColumn>
    <tableColumn id="8" xr3:uid="{B8B6AA81-2083-4C37-8D12-05A9DA9DFA31}" name="H Hotels and restaurants" dataDxfId="7">
      <calculatedColumnFormula>J2/$B2</calculatedColumnFormula>
    </tableColumn>
    <tableColumn id="9" xr3:uid="{6AD7CF23-4385-4F0B-B77B-FB1CED6069CB}" name="I Transport storage and communications" dataDxfId="6">
      <calculatedColumnFormula>K2/$B2</calculatedColumnFormula>
    </tableColumn>
    <tableColumn id="10" xr3:uid="{77BA16AE-2318-4CC8-82BB-33FEBC78280E}" name="J Financial Intermediation" dataDxfId="5">
      <calculatedColumnFormula>L2/$B2</calculatedColumnFormula>
    </tableColumn>
    <tableColumn id="11" xr3:uid="{08B40E2D-2184-4CA1-A0B6-D9918573A6DD}" name="K Real estate,renting and business activities" dataDxfId="4">
      <calculatedColumnFormula>M2/$B2</calculatedColumnFormula>
    </tableColumn>
    <tableColumn id="12" xr3:uid="{BA7F27C7-F04D-49B6-BAAD-1CC8CF2C12E0}" name="L Public administration and defence, social security" dataDxfId="3">
      <calculatedColumnFormula>N2/$B2</calculatedColumnFormula>
    </tableColumn>
    <tableColumn id="15" xr3:uid="{3B5116F9-8583-4AFF-802F-75A3DD52F538}" name="M Education" dataDxfId="2">
      <calculatedColumnFormula>O2/$B2</calculatedColumnFormula>
    </tableColumn>
    <tableColumn id="16" xr3:uid="{4EF1D8C4-2778-43E8-BA53-AC4DC85287AC}" name="N Health and social work" dataDxfId="1">
      <calculatedColumnFormula>P2/$B2</calculatedColumnFormula>
    </tableColumn>
    <tableColumn id="17" xr3:uid="{AFE0F349-5F22-4689-9CFB-A0A0777260DF}" name="O,P,Q Other" dataDxfId="0">
      <calculatedColumnFormula>Q2/$B2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1"/>
  <sheetViews>
    <sheetView showGridLines="0" tabSelected="1" workbookViewId="0">
      <selection activeCell="A16" sqref="A16"/>
    </sheetView>
  </sheetViews>
  <sheetFormatPr defaultColWidth="9.140625" defaultRowHeight="15.75" x14ac:dyDescent="0.25"/>
  <cols>
    <col min="1" max="1" width="62" style="1" customWidth="1"/>
    <col min="2" max="16384" width="9.140625" style="1"/>
  </cols>
  <sheetData>
    <row r="1" spans="1:1" x14ac:dyDescent="0.25">
      <c r="A1" s="1" t="s">
        <v>34</v>
      </c>
    </row>
    <row r="2" spans="1:1" ht="30" customHeight="1" x14ac:dyDescent="0.25">
      <c r="A2" s="25" t="s">
        <v>28</v>
      </c>
    </row>
    <row r="3" spans="1:1" x14ac:dyDescent="0.25">
      <c r="A3" s="25" t="s">
        <v>97</v>
      </c>
    </row>
    <row r="4" spans="1:1" x14ac:dyDescent="0.25">
      <c r="A4" s="25" t="s">
        <v>98</v>
      </c>
    </row>
    <row r="5" spans="1:1" x14ac:dyDescent="0.25">
      <c r="A5" s="25" t="s">
        <v>99</v>
      </c>
    </row>
    <row r="6" spans="1:1" ht="50.1" customHeight="1" x14ac:dyDescent="0.25">
      <c r="A6" s="9" t="s">
        <v>31</v>
      </c>
    </row>
    <row r="7" spans="1:1" x14ac:dyDescent="0.25">
      <c r="A7" s="9" t="s">
        <v>33</v>
      </c>
    </row>
    <row r="8" spans="1:1" x14ac:dyDescent="0.25">
      <c r="A8" s="9" t="s">
        <v>32</v>
      </c>
    </row>
    <row r="9" spans="1:1" x14ac:dyDescent="0.25">
      <c r="A9" s="15" t="s">
        <v>30</v>
      </c>
    </row>
    <row r="10" spans="1:1" ht="15" customHeight="1" x14ac:dyDescent="0.25">
      <c r="A10" s="3"/>
    </row>
    <row r="11" spans="1:1" ht="15" customHeight="1" x14ac:dyDescent="0.25"/>
    <row r="12" spans="1:1" ht="15" customHeight="1" x14ac:dyDescent="0.25"/>
    <row r="21" spans="1:1" ht="44.25" customHeight="1" x14ac:dyDescent="0.25">
      <c r="A21"/>
    </row>
  </sheetData>
  <hyperlinks>
    <hyperlink ref="A2" location="'What is the census'!A1" display="1.What is the census?" xr:uid="{850F757A-7D8B-4A2D-A43D-EC8E3A2F2E5C}"/>
    <hyperlink ref="A9" r:id="rId1" xr:uid="{9F7794DF-A508-45EF-B811-70CA04DFDDCF}"/>
    <hyperlink ref="A3" location="'2021'!A1" display="2.2021 Census - Economic activity status" xr:uid="{A5DE019F-BA5A-40CC-8F20-E29AFFE69AA6}"/>
    <hyperlink ref="A4" location="'2011'!A1" display="3.2011 Census - Economica activity status" xr:uid="{99D00B99-C6C8-46ED-A42A-99AB0A257F3D}"/>
    <hyperlink ref="A5" location="'2001'!A1" display="4.2001 Census - Economic activity status" xr:uid="{EAFDF6A2-1436-492D-9716-06AAC250A92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election activeCell="A22" sqref="A22"/>
    </sheetView>
  </sheetViews>
  <sheetFormatPr defaultColWidth="9.140625" defaultRowHeight="15.75" x14ac:dyDescent="0.25"/>
  <cols>
    <col min="1" max="1" width="181.7109375" style="1" customWidth="1"/>
    <col min="2" max="16384" width="9.140625" style="5"/>
  </cols>
  <sheetData>
    <row r="1" spans="1:1" s="1" customFormat="1" ht="30" customHeight="1" x14ac:dyDescent="0.25">
      <c r="A1" s="7" t="s">
        <v>16</v>
      </c>
    </row>
    <row r="2" spans="1:1" s="1" customFormat="1" x14ac:dyDescent="0.25">
      <c r="A2" s="4" t="s">
        <v>17</v>
      </c>
    </row>
    <row r="3" spans="1:1" s="1" customFormat="1" ht="31.5" x14ac:dyDescent="0.25">
      <c r="A3" s="4" t="s">
        <v>18</v>
      </c>
    </row>
    <row r="4" spans="1:1" s="1" customFormat="1" x14ac:dyDescent="0.25">
      <c r="A4" s="4" t="s">
        <v>19</v>
      </c>
    </row>
    <row r="5" spans="1:1" s="2" customFormat="1" ht="30" customHeight="1" x14ac:dyDescent="0.25">
      <c r="A5" s="7" t="s">
        <v>20</v>
      </c>
    </row>
    <row r="6" spans="1:1" s="1" customFormat="1" ht="28.5" customHeight="1" x14ac:dyDescent="0.25">
      <c r="A6" s="4" t="s">
        <v>21</v>
      </c>
    </row>
    <row r="7" spans="1:1" s="2" customFormat="1" ht="30" customHeight="1" x14ac:dyDescent="0.25">
      <c r="A7" s="7" t="s">
        <v>22</v>
      </c>
    </row>
    <row r="8" spans="1:1" s="1" customFormat="1" ht="31.5" x14ac:dyDescent="0.25">
      <c r="A8" s="4" t="s">
        <v>23</v>
      </c>
    </row>
    <row r="9" spans="1:1" s="2" customFormat="1" ht="30" customHeight="1" x14ac:dyDescent="0.25">
      <c r="A9" s="7" t="s">
        <v>24</v>
      </c>
    </row>
    <row r="10" spans="1:1" s="1" customFormat="1" ht="31.5" x14ac:dyDescent="0.25">
      <c r="A10" s="4" t="s">
        <v>25</v>
      </c>
    </row>
    <row r="11" spans="1:1" s="2" customFormat="1" ht="30" customHeight="1" x14ac:dyDescent="0.25">
      <c r="A11" s="7" t="s">
        <v>26</v>
      </c>
    </row>
    <row r="12" spans="1:1" s="1" customFormat="1" ht="31.5" x14ac:dyDescent="0.25">
      <c r="A12" s="4" t="s">
        <v>27</v>
      </c>
    </row>
    <row r="13" spans="1:1" ht="30" customHeight="1" x14ac:dyDescent="0.25">
      <c r="A13" s="8" t="s">
        <v>29</v>
      </c>
    </row>
    <row r="14" spans="1:1" ht="15" customHeight="1" x14ac:dyDescent="0.25">
      <c r="A14" s="6"/>
    </row>
    <row r="15" spans="1:1" ht="15" customHeight="1" x14ac:dyDescent="0.25">
      <c r="A15" s="3"/>
    </row>
    <row r="16" spans="1:1" ht="15" customHeight="1" x14ac:dyDescent="0.25">
      <c r="A16" s="3"/>
    </row>
    <row r="17" ht="15" customHeight="1" x14ac:dyDescent="0.25"/>
    <row r="18" ht="15" customHeight="1" x14ac:dyDescent="0.25"/>
    <row r="27" ht="44.25" customHeight="1" x14ac:dyDescent="0.2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45C1-235A-41DA-BBCC-9B41E9111894}">
  <dimension ref="A1:T37"/>
  <sheetViews>
    <sheetView showGridLines="0" workbookViewId="0">
      <selection activeCell="X19" sqref="X19"/>
    </sheetView>
  </sheetViews>
  <sheetFormatPr defaultColWidth="8.7109375" defaultRowHeight="15.75" x14ac:dyDescent="0.25"/>
  <cols>
    <col min="1" max="1" width="26.140625" style="1" customWidth="1" collapsed="1"/>
    <col min="2" max="2" width="21.42578125" style="1" customWidth="1" collapsed="1"/>
    <col min="3" max="4" width="15" style="1" customWidth="1" collapsed="1"/>
    <col min="5" max="5" width="17.140625" style="1" customWidth="1" collapsed="1"/>
    <col min="6" max="6" width="15" style="1" customWidth="1" collapsed="1"/>
    <col min="7" max="8" width="15.7109375" style="1" customWidth="1" collapsed="1"/>
    <col min="9" max="10" width="15" style="1" customWidth="1"/>
    <col min="11" max="11" width="19.28515625" style="1" customWidth="1"/>
    <col min="12" max="12" width="18" style="1" customWidth="1"/>
    <col min="13" max="15" width="15" style="1" customWidth="1"/>
    <col min="16" max="16" width="18.140625" style="1" customWidth="1"/>
    <col min="17" max="17" width="17.28515625" style="1" customWidth="1"/>
    <col min="18" max="20" width="15" style="1" customWidth="1"/>
    <col min="21" max="16384" width="8.7109375" style="1"/>
  </cols>
  <sheetData>
    <row r="1" spans="1:20" ht="126" x14ac:dyDescent="0.25">
      <c r="A1" s="22" t="s">
        <v>54</v>
      </c>
      <c r="B1" s="22" t="s">
        <v>35</v>
      </c>
      <c r="C1" s="22" t="s">
        <v>36</v>
      </c>
      <c r="D1" s="22" t="s">
        <v>37</v>
      </c>
      <c r="E1" s="22" t="s">
        <v>38</v>
      </c>
      <c r="F1" s="22" t="s">
        <v>39</v>
      </c>
      <c r="G1" s="22" t="s">
        <v>40</v>
      </c>
      <c r="H1" s="23" t="s">
        <v>41</v>
      </c>
      <c r="I1" s="22" t="s">
        <v>42</v>
      </c>
      <c r="J1" s="22" t="s">
        <v>43</v>
      </c>
      <c r="K1" s="22" t="s">
        <v>44</v>
      </c>
      <c r="L1" s="22" t="s">
        <v>45</v>
      </c>
      <c r="M1" s="22" t="s">
        <v>46</v>
      </c>
      <c r="N1" s="22" t="s">
        <v>47</v>
      </c>
      <c r="O1" s="22" t="s">
        <v>48</v>
      </c>
      <c r="P1" s="22" t="s">
        <v>49</v>
      </c>
      <c r="Q1" s="22" t="s">
        <v>50</v>
      </c>
      <c r="R1" s="22" t="s">
        <v>51</v>
      </c>
      <c r="S1" s="22" t="s">
        <v>52</v>
      </c>
      <c r="T1" s="22" t="s">
        <v>53</v>
      </c>
    </row>
    <row r="2" spans="1:20" ht="20.100000000000001" customHeight="1" x14ac:dyDescent="0.25">
      <c r="A2" s="1" t="s">
        <v>0</v>
      </c>
      <c r="B2" s="10">
        <v>27773661</v>
      </c>
      <c r="C2" s="10">
        <v>237049</v>
      </c>
      <c r="D2" s="10">
        <v>42699</v>
      </c>
      <c r="E2" s="10">
        <v>2040203</v>
      </c>
      <c r="F2" s="10">
        <v>161604</v>
      </c>
      <c r="G2" s="10">
        <v>203710</v>
      </c>
      <c r="H2" s="10">
        <v>2406228</v>
      </c>
      <c r="I2" s="10">
        <v>4156299</v>
      </c>
      <c r="J2" s="10">
        <v>1381362</v>
      </c>
      <c r="K2" s="10">
        <v>1362991</v>
      </c>
      <c r="L2" s="10">
        <v>1283997</v>
      </c>
      <c r="M2" s="10">
        <v>1046740</v>
      </c>
      <c r="N2" s="10">
        <v>430490</v>
      </c>
      <c r="O2" s="10">
        <v>1828909</v>
      </c>
      <c r="P2" s="10">
        <v>1457167</v>
      </c>
      <c r="Q2" s="10">
        <v>1646592</v>
      </c>
      <c r="R2" s="10">
        <v>2732876</v>
      </c>
      <c r="S2" s="10">
        <v>4089373</v>
      </c>
      <c r="T2" s="10">
        <v>1265372</v>
      </c>
    </row>
    <row r="3" spans="1:20" x14ac:dyDescent="0.25">
      <c r="A3" s="1" t="s">
        <v>1</v>
      </c>
      <c r="B3" s="10">
        <v>4471775</v>
      </c>
      <c r="C3" s="10">
        <v>28659</v>
      </c>
      <c r="D3" s="10">
        <v>6059</v>
      </c>
      <c r="E3" s="10">
        <v>266287</v>
      </c>
      <c r="F3" s="10">
        <v>25891</v>
      </c>
      <c r="G3" s="10">
        <v>33043</v>
      </c>
      <c r="H3" s="10">
        <v>403450</v>
      </c>
      <c r="I3" s="10">
        <v>622163</v>
      </c>
      <c r="J3" s="10">
        <v>217510</v>
      </c>
      <c r="K3" s="10">
        <v>200464</v>
      </c>
      <c r="L3" s="10">
        <v>279336</v>
      </c>
      <c r="M3" s="10">
        <v>181855</v>
      </c>
      <c r="N3" s="10">
        <v>71939</v>
      </c>
      <c r="O3" s="10">
        <v>323587</v>
      </c>
      <c r="P3" s="10">
        <v>253025</v>
      </c>
      <c r="Q3" s="10">
        <v>264605</v>
      </c>
      <c r="R3" s="10">
        <v>457614</v>
      </c>
      <c r="S3" s="10">
        <v>621870</v>
      </c>
      <c r="T3" s="10">
        <v>214418</v>
      </c>
    </row>
    <row r="4" spans="1:20" ht="20.100000000000001" customHeight="1" x14ac:dyDescent="0.25">
      <c r="A4" s="16" t="s">
        <v>2</v>
      </c>
      <c r="B4" s="17">
        <v>728617</v>
      </c>
      <c r="C4" s="17">
        <v>6718</v>
      </c>
      <c r="D4" s="17">
        <v>524</v>
      </c>
      <c r="E4" s="17">
        <v>39441</v>
      </c>
      <c r="F4" s="17">
        <v>4265</v>
      </c>
      <c r="G4" s="17">
        <v>5623</v>
      </c>
      <c r="H4" s="17">
        <v>79897</v>
      </c>
      <c r="I4" s="17">
        <v>107239</v>
      </c>
      <c r="J4" s="17">
        <v>37864</v>
      </c>
      <c r="K4" s="17">
        <v>32376</v>
      </c>
      <c r="L4" s="17">
        <v>27676</v>
      </c>
      <c r="M4" s="17">
        <v>33696</v>
      </c>
      <c r="N4" s="17">
        <v>11840</v>
      </c>
      <c r="O4" s="17">
        <v>45943</v>
      </c>
      <c r="P4" s="17">
        <v>41258</v>
      </c>
      <c r="Q4" s="17">
        <v>43611</v>
      </c>
      <c r="R4" s="17">
        <v>73574</v>
      </c>
      <c r="S4" s="17">
        <v>104256</v>
      </c>
      <c r="T4" s="17">
        <v>32816</v>
      </c>
    </row>
    <row r="5" spans="1:20" ht="20.100000000000001" customHeight="1" x14ac:dyDescent="0.25">
      <c r="A5" s="1" t="s">
        <v>3</v>
      </c>
      <c r="B5" s="10">
        <v>63614</v>
      </c>
      <c r="C5" s="10">
        <v>993</v>
      </c>
      <c r="D5" s="10">
        <v>31</v>
      </c>
      <c r="E5" s="10">
        <v>4237</v>
      </c>
      <c r="F5" s="10">
        <v>470</v>
      </c>
      <c r="G5" s="10">
        <v>420</v>
      </c>
      <c r="H5" s="10">
        <v>6985</v>
      </c>
      <c r="I5" s="10">
        <v>9806</v>
      </c>
      <c r="J5" s="10">
        <v>3217</v>
      </c>
      <c r="K5" s="10">
        <v>2817</v>
      </c>
      <c r="L5" s="10">
        <v>2300</v>
      </c>
      <c r="M5" s="10">
        <v>2058</v>
      </c>
      <c r="N5" s="10">
        <v>809</v>
      </c>
      <c r="O5" s="10">
        <v>3796</v>
      </c>
      <c r="P5" s="10">
        <v>3880</v>
      </c>
      <c r="Q5" s="10">
        <v>3555</v>
      </c>
      <c r="R5" s="10">
        <v>5634</v>
      </c>
      <c r="S5" s="10">
        <v>10032</v>
      </c>
      <c r="T5" s="10">
        <v>2574</v>
      </c>
    </row>
    <row r="6" spans="1:20" x14ac:dyDescent="0.25">
      <c r="A6" s="1" t="s">
        <v>4</v>
      </c>
      <c r="B6" s="10">
        <v>66166</v>
      </c>
      <c r="C6" s="10">
        <v>617</v>
      </c>
      <c r="D6" s="10">
        <v>32</v>
      </c>
      <c r="E6" s="10">
        <v>3008</v>
      </c>
      <c r="F6" s="10">
        <v>272</v>
      </c>
      <c r="G6" s="10">
        <v>333</v>
      </c>
      <c r="H6" s="10">
        <v>6011</v>
      </c>
      <c r="I6" s="10">
        <v>9980</v>
      </c>
      <c r="J6" s="10">
        <v>2478</v>
      </c>
      <c r="K6" s="10">
        <v>3864</v>
      </c>
      <c r="L6" s="10">
        <v>2340</v>
      </c>
      <c r="M6" s="10">
        <v>1599</v>
      </c>
      <c r="N6" s="10">
        <v>869</v>
      </c>
      <c r="O6" s="10">
        <v>3917</v>
      </c>
      <c r="P6" s="10">
        <v>3223</v>
      </c>
      <c r="Q6" s="10">
        <v>3177</v>
      </c>
      <c r="R6" s="10">
        <v>10437</v>
      </c>
      <c r="S6" s="10">
        <v>10811</v>
      </c>
      <c r="T6" s="10">
        <v>3198</v>
      </c>
    </row>
    <row r="7" spans="1:20" x14ac:dyDescent="0.25">
      <c r="A7" s="1" t="s">
        <v>5</v>
      </c>
      <c r="B7" s="10">
        <v>58821</v>
      </c>
      <c r="C7" s="10">
        <v>97</v>
      </c>
      <c r="D7" s="10">
        <v>52</v>
      </c>
      <c r="E7" s="10">
        <v>2704</v>
      </c>
      <c r="F7" s="10">
        <v>312</v>
      </c>
      <c r="G7" s="10">
        <v>527</v>
      </c>
      <c r="H7" s="10">
        <v>7002</v>
      </c>
      <c r="I7" s="10">
        <v>8687</v>
      </c>
      <c r="J7" s="10">
        <v>3843</v>
      </c>
      <c r="K7" s="10">
        <v>2398</v>
      </c>
      <c r="L7" s="10">
        <v>2821</v>
      </c>
      <c r="M7" s="10">
        <v>3238</v>
      </c>
      <c r="N7" s="10">
        <v>1175</v>
      </c>
      <c r="O7" s="10">
        <v>3760</v>
      </c>
      <c r="P7" s="10">
        <v>3038</v>
      </c>
      <c r="Q7" s="10">
        <v>3460</v>
      </c>
      <c r="R7" s="10">
        <v>5062</v>
      </c>
      <c r="S7" s="10">
        <v>8286</v>
      </c>
      <c r="T7" s="10">
        <v>2359</v>
      </c>
    </row>
    <row r="8" spans="1:20" x14ac:dyDescent="0.25">
      <c r="A8" s="1" t="s">
        <v>6</v>
      </c>
      <c r="B8" s="10">
        <v>50923</v>
      </c>
      <c r="C8" s="10">
        <v>608</v>
      </c>
      <c r="D8" s="10">
        <v>20</v>
      </c>
      <c r="E8" s="10">
        <v>2701</v>
      </c>
      <c r="F8" s="10">
        <v>280</v>
      </c>
      <c r="G8" s="10">
        <v>393</v>
      </c>
      <c r="H8" s="10">
        <v>4981</v>
      </c>
      <c r="I8" s="10">
        <v>6693</v>
      </c>
      <c r="J8" s="10">
        <v>3932</v>
      </c>
      <c r="K8" s="10">
        <v>2617</v>
      </c>
      <c r="L8" s="10">
        <v>1119</v>
      </c>
      <c r="M8" s="10">
        <v>1086</v>
      </c>
      <c r="N8" s="10">
        <v>594</v>
      </c>
      <c r="O8" s="10">
        <v>2337</v>
      </c>
      <c r="P8" s="10">
        <v>3075</v>
      </c>
      <c r="Q8" s="10">
        <v>4445</v>
      </c>
      <c r="R8" s="10">
        <v>5357</v>
      </c>
      <c r="S8" s="10">
        <v>8296</v>
      </c>
      <c r="T8" s="10">
        <v>2389</v>
      </c>
    </row>
    <row r="9" spans="1:20" x14ac:dyDescent="0.25">
      <c r="A9" s="1" t="s">
        <v>7</v>
      </c>
      <c r="B9" s="10">
        <v>47821</v>
      </c>
      <c r="C9" s="10">
        <v>453</v>
      </c>
      <c r="D9" s="10">
        <v>26</v>
      </c>
      <c r="E9" s="10">
        <v>2011</v>
      </c>
      <c r="F9" s="10">
        <v>677</v>
      </c>
      <c r="G9" s="10">
        <v>430</v>
      </c>
      <c r="H9" s="10">
        <v>5226</v>
      </c>
      <c r="I9" s="10">
        <v>6855</v>
      </c>
      <c r="J9" s="10">
        <v>2777</v>
      </c>
      <c r="K9" s="10">
        <v>2520</v>
      </c>
      <c r="L9" s="10">
        <v>1376</v>
      </c>
      <c r="M9" s="10">
        <v>1798</v>
      </c>
      <c r="N9" s="10">
        <v>605</v>
      </c>
      <c r="O9" s="10">
        <v>2324</v>
      </c>
      <c r="P9" s="10">
        <v>3144</v>
      </c>
      <c r="Q9" s="10">
        <v>3480</v>
      </c>
      <c r="R9" s="10">
        <v>4463</v>
      </c>
      <c r="S9" s="10">
        <v>7400</v>
      </c>
      <c r="T9" s="10">
        <v>2256</v>
      </c>
    </row>
    <row r="10" spans="1:20" x14ac:dyDescent="0.25">
      <c r="A10" s="1" t="s">
        <v>8</v>
      </c>
      <c r="B10" s="10">
        <v>49757</v>
      </c>
      <c r="C10" s="10">
        <v>213</v>
      </c>
      <c r="D10" s="10">
        <v>37</v>
      </c>
      <c r="E10" s="10">
        <v>2879</v>
      </c>
      <c r="F10" s="10">
        <v>244</v>
      </c>
      <c r="G10" s="10">
        <v>464</v>
      </c>
      <c r="H10" s="10">
        <v>6803</v>
      </c>
      <c r="I10" s="10">
        <v>7974</v>
      </c>
      <c r="J10" s="10">
        <v>3510</v>
      </c>
      <c r="K10" s="10">
        <v>2123</v>
      </c>
      <c r="L10" s="10">
        <v>1683</v>
      </c>
      <c r="M10" s="10">
        <v>2038</v>
      </c>
      <c r="N10" s="10">
        <v>856</v>
      </c>
      <c r="O10" s="10">
        <v>2695</v>
      </c>
      <c r="P10" s="10">
        <v>2874</v>
      </c>
      <c r="Q10" s="10">
        <v>2751</v>
      </c>
      <c r="R10" s="10">
        <v>4320</v>
      </c>
      <c r="S10" s="10">
        <v>6334</v>
      </c>
      <c r="T10" s="10">
        <v>1959</v>
      </c>
    </row>
    <row r="11" spans="1:20" x14ac:dyDescent="0.25">
      <c r="A11" s="1" t="s">
        <v>9</v>
      </c>
      <c r="B11" s="10">
        <v>86409</v>
      </c>
      <c r="C11" s="10">
        <v>1226</v>
      </c>
      <c r="D11" s="10">
        <v>46</v>
      </c>
      <c r="E11" s="10">
        <v>4761</v>
      </c>
      <c r="F11" s="10">
        <v>504</v>
      </c>
      <c r="G11" s="10">
        <v>776</v>
      </c>
      <c r="H11" s="10">
        <v>10442</v>
      </c>
      <c r="I11" s="10">
        <v>13275</v>
      </c>
      <c r="J11" s="10">
        <v>4570</v>
      </c>
      <c r="K11" s="10">
        <v>3371</v>
      </c>
      <c r="L11" s="10">
        <v>3289</v>
      </c>
      <c r="M11" s="10">
        <v>3717</v>
      </c>
      <c r="N11" s="10">
        <v>1354</v>
      </c>
      <c r="O11" s="10">
        <v>5229</v>
      </c>
      <c r="P11" s="10">
        <v>4949</v>
      </c>
      <c r="Q11" s="10">
        <v>6204</v>
      </c>
      <c r="R11" s="10">
        <v>7277</v>
      </c>
      <c r="S11" s="10">
        <v>11951</v>
      </c>
      <c r="T11" s="10">
        <v>3468</v>
      </c>
    </row>
    <row r="12" spans="1:20" x14ac:dyDescent="0.25">
      <c r="A12" s="1" t="s">
        <v>10</v>
      </c>
      <c r="B12" s="10">
        <v>56386</v>
      </c>
      <c r="C12" s="10">
        <v>400</v>
      </c>
      <c r="D12" s="10">
        <v>81</v>
      </c>
      <c r="E12" s="10">
        <v>2389</v>
      </c>
      <c r="F12" s="10">
        <v>261</v>
      </c>
      <c r="G12" s="10">
        <v>296</v>
      </c>
      <c r="H12" s="10">
        <v>6115</v>
      </c>
      <c r="I12" s="10">
        <v>7062</v>
      </c>
      <c r="J12" s="10">
        <v>2019</v>
      </c>
      <c r="K12" s="10">
        <v>2019</v>
      </c>
      <c r="L12" s="10">
        <v>2971</v>
      </c>
      <c r="M12" s="10">
        <v>5161</v>
      </c>
      <c r="N12" s="10">
        <v>1303</v>
      </c>
      <c r="O12" s="10">
        <v>5384</v>
      </c>
      <c r="P12" s="10">
        <v>3381</v>
      </c>
      <c r="Q12" s="10">
        <v>2942</v>
      </c>
      <c r="R12" s="10">
        <v>5518</v>
      </c>
      <c r="S12" s="10">
        <v>6191</v>
      </c>
      <c r="T12" s="10">
        <v>2893</v>
      </c>
    </row>
    <row r="13" spans="1:20" x14ac:dyDescent="0.25">
      <c r="A13" s="1" t="s">
        <v>11</v>
      </c>
      <c r="B13" s="10">
        <v>69200</v>
      </c>
      <c r="C13" s="10">
        <v>798</v>
      </c>
      <c r="D13" s="10">
        <v>38</v>
      </c>
      <c r="E13" s="10">
        <v>5668</v>
      </c>
      <c r="F13" s="10">
        <v>385</v>
      </c>
      <c r="G13" s="10">
        <v>733</v>
      </c>
      <c r="H13" s="10">
        <v>8499</v>
      </c>
      <c r="I13" s="10">
        <v>11191</v>
      </c>
      <c r="J13" s="10">
        <v>4379</v>
      </c>
      <c r="K13" s="10">
        <v>2857</v>
      </c>
      <c r="L13" s="10">
        <v>1960</v>
      </c>
      <c r="M13" s="10">
        <v>2030</v>
      </c>
      <c r="N13" s="10">
        <v>1160</v>
      </c>
      <c r="O13" s="10">
        <v>3305</v>
      </c>
      <c r="P13" s="10">
        <v>3649</v>
      </c>
      <c r="Q13" s="10">
        <v>4656</v>
      </c>
      <c r="R13" s="10">
        <v>6543</v>
      </c>
      <c r="S13" s="10">
        <v>8672</v>
      </c>
      <c r="T13" s="10">
        <v>2677</v>
      </c>
    </row>
    <row r="14" spans="1:20" x14ac:dyDescent="0.25">
      <c r="A14" s="1" t="s">
        <v>12</v>
      </c>
      <c r="B14" s="10">
        <v>59184</v>
      </c>
      <c r="C14" s="10">
        <v>349</v>
      </c>
      <c r="D14" s="10">
        <v>23</v>
      </c>
      <c r="E14" s="10">
        <v>3617</v>
      </c>
      <c r="F14" s="10">
        <v>339</v>
      </c>
      <c r="G14" s="10">
        <v>369</v>
      </c>
      <c r="H14" s="10">
        <v>6099</v>
      </c>
      <c r="I14" s="10">
        <v>8793</v>
      </c>
      <c r="J14" s="10">
        <v>2758</v>
      </c>
      <c r="K14" s="10">
        <v>3418</v>
      </c>
      <c r="L14" s="10">
        <v>1636</v>
      </c>
      <c r="M14" s="10">
        <v>1328</v>
      </c>
      <c r="N14" s="10">
        <v>863</v>
      </c>
      <c r="O14" s="10">
        <v>2797</v>
      </c>
      <c r="P14" s="10">
        <v>3105</v>
      </c>
      <c r="Q14" s="10">
        <v>3208</v>
      </c>
      <c r="R14" s="10">
        <v>6553</v>
      </c>
      <c r="S14" s="10">
        <v>10704</v>
      </c>
      <c r="T14" s="10">
        <v>3225</v>
      </c>
    </row>
    <row r="15" spans="1:20" x14ac:dyDescent="0.25">
      <c r="A15" s="1" t="s">
        <v>13</v>
      </c>
      <c r="B15" s="10">
        <v>64423</v>
      </c>
      <c r="C15" s="10">
        <v>397</v>
      </c>
      <c r="D15" s="10">
        <v>57</v>
      </c>
      <c r="E15" s="10">
        <v>3277</v>
      </c>
      <c r="F15" s="10">
        <v>315</v>
      </c>
      <c r="G15" s="10">
        <v>620</v>
      </c>
      <c r="H15" s="10">
        <v>7123</v>
      </c>
      <c r="I15" s="10">
        <v>9269</v>
      </c>
      <c r="J15" s="10">
        <v>2712</v>
      </c>
      <c r="K15" s="10">
        <v>2197</v>
      </c>
      <c r="L15" s="10">
        <v>2984</v>
      </c>
      <c r="M15" s="10">
        <v>4597</v>
      </c>
      <c r="N15" s="10">
        <v>1160</v>
      </c>
      <c r="O15" s="10">
        <v>4912</v>
      </c>
      <c r="P15" s="10">
        <v>3654</v>
      </c>
      <c r="Q15" s="10">
        <v>3601</v>
      </c>
      <c r="R15" s="10">
        <v>6629</v>
      </c>
      <c r="S15" s="10">
        <v>7849</v>
      </c>
      <c r="T15" s="10">
        <v>3070</v>
      </c>
    </row>
    <row r="16" spans="1:20" x14ac:dyDescent="0.25">
      <c r="A16" s="12" t="s">
        <v>14</v>
      </c>
      <c r="B16" s="10">
        <v>55897</v>
      </c>
      <c r="C16" s="10">
        <v>568</v>
      </c>
      <c r="D16" s="10">
        <v>81</v>
      </c>
      <c r="E16" s="10">
        <v>2190</v>
      </c>
      <c r="F16" s="10">
        <v>206</v>
      </c>
      <c r="G16" s="10">
        <v>259</v>
      </c>
      <c r="H16" s="10">
        <v>4611</v>
      </c>
      <c r="I16" s="10">
        <v>7648</v>
      </c>
      <c r="J16" s="10">
        <v>1665</v>
      </c>
      <c r="K16" s="10">
        <v>2175</v>
      </c>
      <c r="L16" s="10">
        <v>3197</v>
      </c>
      <c r="M16" s="10">
        <v>5046</v>
      </c>
      <c r="N16" s="10">
        <v>1093</v>
      </c>
      <c r="O16" s="10">
        <v>5488</v>
      </c>
      <c r="P16" s="10">
        <v>3277</v>
      </c>
      <c r="Q16" s="10">
        <v>2129</v>
      </c>
      <c r="R16" s="10">
        <v>5781</v>
      </c>
      <c r="S16" s="10">
        <v>7730</v>
      </c>
      <c r="T16" s="10">
        <v>2753</v>
      </c>
    </row>
    <row r="17" spans="1:20" ht="20.100000000000001" customHeight="1" x14ac:dyDescent="0.25">
      <c r="A17" s="1" t="s">
        <v>15</v>
      </c>
      <c r="B17" s="13">
        <v>132608</v>
      </c>
      <c r="C17" s="13">
        <v>441</v>
      </c>
      <c r="D17" s="13">
        <v>80</v>
      </c>
      <c r="E17" s="13">
        <v>7782</v>
      </c>
      <c r="F17" s="13">
        <v>888</v>
      </c>
      <c r="G17" s="13">
        <v>1805</v>
      </c>
      <c r="H17" s="13">
        <v>16803</v>
      </c>
      <c r="I17" s="13">
        <v>20232</v>
      </c>
      <c r="J17" s="13">
        <v>8550</v>
      </c>
      <c r="K17" s="13">
        <v>5661</v>
      </c>
      <c r="L17" s="13">
        <v>4370</v>
      </c>
      <c r="M17" s="13">
        <v>5636</v>
      </c>
      <c r="N17" s="13">
        <v>2059</v>
      </c>
      <c r="O17" s="13">
        <v>6151</v>
      </c>
      <c r="P17" s="13">
        <v>7022</v>
      </c>
      <c r="Q17" s="13">
        <v>9151</v>
      </c>
      <c r="R17" s="13">
        <v>11735</v>
      </c>
      <c r="S17" s="13">
        <v>19013</v>
      </c>
      <c r="T17" s="13">
        <v>5229</v>
      </c>
    </row>
    <row r="18" spans="1:20" ht="24.95" customHeight="1" x14ac:dyDescent="0.25">
      <c r="A18" s="26" t="s">
        <v>56</v>
      </c>
      <c r="B18" s="27"/>
      <c r="C18" s="27"/>
      <c r="D18" s="27"/>
      <c r="E18" s="27"/>
      <c r="F18" s="27"/>
      <c r="G18" s="27"/>
      <c r="H18" s="27"/>
      <c r="I18" s="27"/>
      <c r="J18" s="27"/>
      <c r="K18" s="27"/>
      <c r="L18" s="27"/>
      <c r="M18" s="27"/>
      <c r="N18" s="27"/>
      <c r="O18" s="27"/>
      <c r="P18" s="27"/>
      <c r="Q18" s="27"/>
      <c r="R18" s="27"/>
      <c r="S18" s="27"/>
      <c r="T18" s="27"/>
    </row>
    <row r="19" spans="1:20" ht="126" x14ac:dyDescent="0.25">
      <c r="A19" s="22" t="s">
        <v>55</v>
      </c>
      <c r="B19" s="22" t="s">
        <v>35</v>
      </c>
      <c r="C19" s="22" t="s">
        <v>36</v>
      </c>
      <c r="D19" s="22" t="s">
        <v>37</v>
      </c>
      <c r="E19" s="22" t="s">
        <v>38</v>
      </c>
      <c r="F19" s="22" t="s">
        <v>39</v>
      </c>
      <c r="G19" s="22" t="s">
        <v>40</v>
      </c>
      <c r="H19" s="23" t="s">
        <v>41</v>
      </c>
      <c r="I19" s="23" t="s">
        <v>42</v>
      </c>
      <c r="J19" s="23" t="s">
        <v>43</v>
      </c>
      <c r="K19" s="23" t="s">
        <v>44</v>
      </c>
      <c r="L19" s="23" t="s">
        <v>45</v>
      </c>
      <c r="M19" s="23" t="s">
        <v>46</v>
      </c>
      <c r="N19" s="23" t="s">
        <v>47</v>
      </c>
      <c r="O19" s="23" t="s">
        <v>48</v>
      </c>
      <c r="P19" s="23" t="s">
        <v>49</v>
      </c>
      <c r="Q19" s="23" t="s">
        <v>50</v>
      </c>
      <c r="R19" s="23" t="s">
        <v>51</v>
      </c>
      <c r="S19" s="23" t="s">
        <v>52</v>
      </c>
      <c r="T19" s="23" t="s">
        <v>53</v>
      </c>
    </row>
    <row r="20" spans="1:20" ht="20.100000000000001" customHeight="1" x14ac:dyDescent="0.25">
      <c r="A20" s="1" t="s">
        <v>0</v>
      </c>
      <c r="B20" s="19">
        <f>B2/$B2</f>
        <v>1</v>
      </c>
      <c r="C20" s="11">
        <f t="shared" ref="C20:H20" si="0">C2/$B2</f>
        <v>8.5350289254268637E-3</v>
      </c>
      <c r="D20" s="11">
        <f t="shared" si="0"/>
        <v>1.5373918476213849E-3</v>
      </c>
      <c r="E20" s="11">
        <f t="shared" si="0"/>
        <v>7.3458194798301887E-2</v>
      </c>
      <c r="F20" s="11">
        <f t="shared" si="0"/>
        <v>5.8186063407341219E-3</v>
      </c>
      <c r="G20" s="11">
        <f t="shared" si="0"/>
        <v>7.3346470240275487E-3</v>
      </c>
      <c r="H20" s="28">
        <f t="shared" si="0"/>
        <v>8.663704795705543E-2</v>
      </c>
      <c r="I20" s="28">
        <f t="shared" ref="I20:T20" si="1">I2/$B2</f>
        <v>0.14964894257188494</v>
      </c>
      <c r="J20" s="28">
        <f t="shared" si="1"/>
        <v>4.9736403133890057E-2</v>
      </c>
      <c r="K20" s="28">
        <f t="shared" si="1"/>
        <v>4.9074949103756975E-2</v>
      </c>
      <c r="L20" s="28">
        <f t="shared" si="1"/>
        <v>4.6230743581121697E-2</v>
      </c>
      <c r="M20" s="28">
        <f t="shared" si="1"/>
        <v>3.7688225545778789E-2</v>
      </c>
      <c r="N20" s="28">
        <f t="shared" si="1"/>
        <v>1.5499937152685777E-2</v>
      </c>
      <c r="O20" s="28">
        <f t="shared" si="1"/>
        <v>6.585048330502774E-2</v>
      </c>
      <c r="P20" s="28">
        <f t="shared" si="1"/>
        <v>5.2465787639591338E-2</v>
      </c>
      <c r="Q20" s="28">
        <f t="shared" si="1"/>
        <v>5.9286098436932749E-2</v>
      </c>
      <c r="R20" s="28">
        <f t="shared" si="1"/>
        <v>9.8398118994827505E-2</v>
      </c>
      <c r="S20" s="28">
        <f t="shared" si="1"/>
        <v>0.14723924944572486</v>
      </c>
      <c r="T20" s="28">
        <f t="shared" si="1"/>
        <v>4.5560144195610365E-2</v>
      </c>
    </row>
    <row r="21" spans="1:20" x14ac:dyDescent="0.25">
      <c r="A21" s="1" t="s">
        <v>1</v>
      </c>
      <c r="B21" s="20">
        <f t="shared" ref="B21:B35" si="2">B3/$B3</f>
        <v>1</v>
      </c>
      <c r="C21" s="11">
        <f t="shared" ref="C21:H21" si="3">C3/$B3</f>
        <v>6.4088644889333654E-3</v>
      </c>
      <c r="D21" s="11">
        <f t="shared" si="3"/>
        <v>1.3549429477109202E-3</v>
      </c>
      <c r="E21" s="11">
        <f t="shared" si="3"/>
        <v>5.9548389621570851E-2</v>
      </c>
      <c r="F21" s="11">
        <f t="shared" si="3"/>
        <v>5.789870912557094E-3</v>
      </c>
      <c r="G21" s="11">
        <f t="shared" si="3"/>
        <v>7.3892358179917369E-3</v>
      </c>
      <c r="H21" s="29">
        <f t="shared" si="3"/>
        <v>9.0221444504698919E-2</v>
      </c>
      <c r="I21" s="29">
        <f t="shared" ref="I21:T21" si="4">I3/$B3</f>
        <v>0.13913110565714956</v>
      </c>
      <c r="J21" s="29">
        <f t="shared" si="4"/>
        <v>4.8640640461561684E-2</v>
      </c>
      <c r="K21" s="29">
        <f t="shared" si="4"/>
        <v>4.4828731320337004E-2</v>
      </c>
      <c r="L21" s="29">
        <f t="shared" si="4"/>
        <v>6.2466470249509423E-2</v>
      </c>
      <c r="M21" s="29">
        <f t="shared" si="4"/>
        <v>4.066729654331893E-2</v>
      </c>
      <c r="N21" s="29">
        <f t="shared" si="4"/>
        <v>1.6087347865221306E-2</v>
      </c>
      <c r="O21" s="29">
        <f t="shared" si="4"/>
        <v>7.2362093352192361E-2</v>
      </c>
      <c r="P21" s="29">
        <f t="shared" si="4"/>
        <v>5.6582676901230498E-2</v>
      </c>
      <c r="Q21" s="29">
        <f t="shared" si="4"/>
        <v>5.9172252628989605E-2</v>
      </c>
      <c r="R21" s="29">
        <f t="shared" si="4"/>
        <v>0.10233386071526407</v>
      </c>
      <c r="S21" s="29">
        <f t="shared" si="4"/>
        <v>0.13906558357699125</v>
      </c>
      <c r="T21" s="29">
        <f t="shared" si="4"/>
        <v>4.7949192434771429E-2</v>
      </c>
    </row>
    <row r="22" spans="1:20" ht="20.100000000000001" customHeight="1" x14ac:dyDescent="0.25">
      <c r="A22" s="16" t="s">
        <v>2</v>
      </c>
      <c r="B22" s="21">
        <f t="shared" si="2"/>
        <v>1</v>
      </c>
      <c r="C22" s="18">
        <f t="shared" ref="C22:H22" si="5">C4/$B4</f>
        <v>9.2202075987796051E-3</v>
      </c>
      <c r="D22" s="18">
        <f t="shared" si="5"/>
        <v>7.1917070285211569E-4</v>
      </c>
      <c r="E22" s="18">
        <f t="shared" si="5"/>
        <v>5.4131320021355525E-2</v>
      </c>
      <c r="F22" s="18">
        <f t="shared" si="5"/>
        <v>5.8535554344738049E-3</v>
      </c>
      <c r="G22" s="18">
        <f t="shared" si="5"/>
        <v>7.7173604239264247E-3</v>
      </c>
      <c r="H22" s="30">
        <f t="shared" si="5"/>
        <v>0.10965569016369368</v>
      </c>
      <c r="I22" s="30">
        <f t="shared" ref="I22:T22" si="6">I4/$B4</f>
        <v>0.14718157825030159</v>
      </c>
      <c r="J22" s="30">
        <f t="shared" si="6"/>
        <v>5.1966945596932268E-2</v>
      </c>
      <c r="K22" s="30">
        <f t="shared" si="6"/>
        <v>4.4434867701412403E-2</v>
      </c>
      <c r="L22" s="30">
        <f t="shared" si="6"/>
        <v>3.7984290786517473E-2</v>
      </c>
      <c r="M22" s="30">
        <f t="shared" si="6"/>
        <v>4.6246519090276508E-2</v>
      </c>
      <c r="N22" s="30">
        <f t="shared" si="6"/>
        <v>1.6249963972841699E-2</v>
      </c>
      <c r="O22" s="30">
        <f t="shared" si="6"/>
        <v>6.3055075574684649E-2</v>
      </c>
      <c r="P22" s="30">
        <f t="shared" si="6"/>
        <v>5.6625085607390442E-2</v>
      </c>
      <c r="Q22" s="30">
        <f t="shared" si="6"/>
        <v>5.9854491454358054E-2</v>
      </c>
      <c r="R22" s="30">
        <f t="shared" si="6"/>
        <v>0.10097760551839993</v>
      </c>
      <c r="S22" s="30">
        <f t="shared" si="6"/>
        <v>0.1430875206041034</v>
      </c>
      <c r="T22" s="30">
        <f t="shared" si="6"/>
        <v>4.5038751497700438E-2</v>
      </c>
    </row>
    <row r="23" spans="1:20" ht="20.100000000000001" customHeight="1" x14ac:dyDescent="0.25">
      <c r="A23" s="1" t="s">
        <v>3</v>
      </c>
      <c r="B23" s="20">
        <f t="shared" si="2"/>
        <v>1</v>
      </c>
      <c r="C23" s="11">
        <f t="shared" ref="C23:H23" si="7">C5/$B5</f>
        <v>1.5609771433961079E-2</v>
      </c>
      <c r="D23" s="11">
        <f t="shared" si="7"/>
        <v>4.8731411324551201E-4</v>
      </c>
      <c r="E23" s="11">
        <f t="shared" si="7"/>
        <v>6.6604835413588206E-2</v>
      </c>
      <c r="F23" s="11">
        <f t="shared" si="7"/>
        <v>7.3883107492061497E-3</v>
      </c>
      <c r="G23" s="11">
        <f t="shared" si="7"/>
        <v>6.6023202439714525E-3</v>
      </c>
      <c r="H23" s="29">
        <f t="shared" si="7"/>
        <v>0.10980287358128714</v>
      </c>
      <c r="I23" s="29">
        <f t="shared" ref="I23:T23" si="8">I5/$B5</f>
        <v>0.15414845788662873</v>
      </c>
      <c r="J23" s="29">
        <f t="shared" si="8"/>
        <v>5.0570629106800387E-2</v>
      </c>
      <c r="K23" s="29">
        <f t="shared" si="8"/>
        <v>4.4282705064922816E-2</v>
      </c>
      <c r="L23" s="29">
        <f t="shared" si="8"/>
        <v>3.6155563240796051E-2</v>
      </c>
      <c r="M23" s="29">
        <f t="shared" si="8"/>
        <v>3.2351369195460118E-2</v>
      </c>
      <c r="N23" s="29">
        <f t="shared" si="8"/>
        <v>1.2717326374697394E-2</v>
      </c>
      <c r="O23" s="29">
        <f t="shared" si="8"/>
        <v>5.9672399157418177E-2</v>
      </c>
      <c r="P23" s="29">
        <f t="shared" si="8"/>
        <v>6.0992863206212472E-2</v>
      </c>
      <c r="Q23" s="29">
        <f t="shared" si="8"/>
        <v>5.5883924922186939E-2</v>
      </c>
      <c r="R23" s="29">
        <f t="shared" si="8"/>
        <v>8.8565410129845631E-2</v>
      </c>
      <c r="S23" s="29">
        <f t="shared" si="8"/>
        <v>0.15770113497028956</v>
      </c>
      <c r="T23" s="29">
        <f t="shared" si="8"/>
        <v>4.0462791209482186E-2</v>
      </c>
    </row>
    <row r="24" spans="1:20" x14ac:dyDescent="0.25">
      <c r="A24" s="1" t="s">
        <v>4</v>
      </c>
      <c r="B24" s="20">
        <f t="shared" si="2"/>
        <v>1</v>
      </c>
      <c r="C24" s="11">
        <f t="shared" ref="C24:H24" si="9">C6/$B6</f>
        <v>9.3250309826799268E-3</v>
      </c>
      <c r="D24" s="11">
        <f t="shared" si="9"/>
        <v>4.836320768975002E-4</v>
      </c>
      <c r="E24" s="11">
        <f t="shared" si="9"/>
        <v>4.5461415228365019E-2</v>
      </c>
      <c r="F24" s="11">
        <f t="shared" si="9"/>
        <v>4.1108726536287516E-3</v>
      </c>
      <c r="G24" s="11">
        <f t="shared" si="9"/>
        <v>5.0327963002146118E-3</v>
      </c>
      <c r="H24" s="29">
        <f t="shared" si="9"/>
        <v>9.0847262944714804E-2</v>
      </c>
      <c r="I24" s="29">
        <f t="shared" ref="I24:T24" si="10">I6/$B6</f>
        <v>0.15083275398240789</v>
      </c>
      <c r="J24" s="29">
        <f t="shared" si="10"/>
        <v>3.7451258954750176E-2</v>
      </c>
      <c r="K24" s="29">
        <f t="shared" si="10"/>
        <v>5.8398573285373151E-2</v>
      </c>
      <c r="L24" s="29">
        <f t="shared" si="10"/>
        <v>3.5365595623129707E-2</v>
      </c>
      <c r="M24" s="29">
        <f t="shared" si="10"/>
        <v>2.4166490342471963E-2</v>
      </c>
      <c r="N24" s="29">
        <f t="shared" si="10"/>
        <v>1.3133633588247741E-2</v>
      </c>
      <c r="O24" s="29">
        <f t="shared" si="10"/>
        <v>5.9199588912734635E-2</v>
      </c>
      <c r="P24" s="29">
        <f t="shared" si="10"/>
        <v>4.8710818245020104E-2</v>
      </c>
      <c r="Q24" s="29">
        <f t="shared" si="10"/>
        <v>4.8015597134479941E-2</v>
      </c>
      <c r="R24" s="29">
        <f t="shared" si="10"/>
        <v>0.15773962458060031</v>
      </c>
      <c r="S24" s="29">
        <f t="shared" si="10"/>
        <v>0.16339207447933984</v>
      </c>
      <c r="T24" s="29">
        <f t="shared" si="10"/>
        <v>4.8332980684943926E-2</v>
      </c>
    </row>
    <row r="25" spans="1:20" x14ac:dyDescent="0.25">
      <c r="A25" s="1" t="s">
        <v>5</v>
      </c>
      <c r="B25" s="20">
        <f t="shared" si="2"/>
        <v>1</v>
      </c>
      <c r="C25" s="11">
        <f t="shared" ref="C25:H25" si="11">C7/$B7</f>
        <v>1.6490709100491321E-3</v>
      </c>
      <c r="D25" s="11">
        <f t="shared" si="11"/>
        <v>8.8403801363458627E-4</v>
      </c>
      <c r="E25" s="11">
        <f t="shared" si="11"/>
        <v>4.5969976708998488E-2</v>
      </c>
      <c r="F25" s="11">
        <f t="shared" si="11"/>
        <v>5.3042280818075176E-3</v>
      </c>
      <c r="G25" s="11">
        <f t="shared" si="11"/>
        <v>8.9593852535659029E-3</v>
      </c>
      <c r="H25" s="29">
        <f t="shared" si="11"/>
        <v>0.11903911868210333</v>
      </c>
      <c r="I25" s="29">
        <f t="shared" ref="I25:T25" si="12">I7/$B7</f>
        <v>0.14768535047007023</v>
      </c>
      <c r="J25" s="29">
        <f t="shared" si="12"/>
        <v>6.5333809353802216E-2</v>
      </c>
      <c r="K25" s="29">
        <f t="shared" si="12"/>
        <v>4.0767753013379572E-2</v>
      </c>
      <c r="L25" s="29">
        <f t="shared" si="12"/>
        <v>4.7959062239676303E-2</v>
      </c>
      <c r="M25" s="29">
        <f t="shared" si="12"/>
        <v>5.504836707978443E-2</v>
      </c>
      <c r="N25" s="29">
        <f t="shared" si="12"/>
        <v>1.9975858961935364E-2</v>
      </c>
      <c r="O25" s="29">
        <f t="shared" si="12"/>
        <v>6.3922748678193156E-2</v>
      </c>
      <c r="P25" s="29">
        <f t="shared" si="12"/>
        <v>5.1648220873497561E-2</v>
      </c>
      <c r="Q25" s="29">
        <f t="shared" si="12"/>
        <v>5.8822529368762859E-2</v>
      </c>
      <c r="R25" s="29">
        <f t="shared" si="12"/>
        <v>8.6057700481120686E-2</v>
      </c>
      <c r="S25" s="29">
        <f t="shared" si="12"/>
        <v>0.14086805732646504</v>
      </c>
      <c r="T25" s="29">
        <f t="shared" si="12"/>
        <v>4.0104724503153638E-2</v>
      </c>
    </row>
    <row r="26" spans="1:20" x14ac:dyDescent="0.25">
      <c r="A26" s="1" t="s">
        <v>6</v>
      </c>
      <c r="B26" s="20">
        <f t="shared" si="2"/>
        <v>1</v>
      </c>
      <c r="C26" s="11">
        <f t="shared" ref="C26:H26" si="13">C8/$B8</f>
        <v>1.1939595074917032E-2</v>
      </c>
      <c r="D26" s="11">
        <f t="shared" si="13"/>
        <v>3.9274983799069183E-4</v>
      </c>
      <c r="E26" s="11">
        <f t="shared" si="13"/>
        <v>5.3040865620642932E-2</v>
      </c>
      <c r="F26" s="11">
        <f t="shared" si="13"/>
        <v>5.4984977318696853E-3</v>
      </c>
      <c r="G26" s="11">
        <f t="shared" si="13"/>
        <v>7.7175343165170945E-3</v>
      </c>
      <c r="H26" s="29">
        <f t="shared" si="13"/>
        <v>9.7814347151581799E-2</v>
      </c>
      <c r="I26" s="29">
        <f t="shared" ref="I26:T26" si="14">I8/$B8</f>
        <v>0.13143373328358501</v>
      </c>
      <c r="J26" s="29">
        <f t="shared" si="14"/>
        <v>7.7214618148970016E-2</v>
      </c>
      <c r="K26" s="29">
        <f t="shared" si="14"/>
        <v>5.1391316301082027E-2</v>
      </c>
      <c r="L26" s="29">
        <f t="shared" si="14"/>
        <v>2.1974353435579207E-2</v>
      </c>
      <c r="M26" s="29">
        <f t="shared" si="14"/>
        <v>2.1326316202894567E-2</v>
      </c>
      <c r="N26" s="29">
        <f t="shared" si="14"/>
        <v>1.1664670188323548E-2</v>
      </c>
      <c r="O26" s="29">
        <f t="shared" si="14"/>
        <v>4.5892818569212339E-2</v>
      </c>
      <c r="P26" s="29">
        <f t="shared" si="14"/>
        <v>6.038528759106887E-2</v>
      </c>
      <c r="Q26" s="29">
        <f t="shared" si="14"/>
        <v>8.7288651493431263E-2</v>
      </c>
      <c r="R26" s="29">
        <f t="shared" si="14"/>
        <v>0.10519804410580681</v>
      </c>
      <c r="S26" s="29">
        <f t="shared" si="14"/>
        <v>0.16291263279853896</v>
      </c>
      <c r="T26" s="29">
        <f t="shared" si="14"/>
        <v>4.6913968147988136E-2</v>
      </c>
    </row>
    <row r="27" spans="1:20" x14ac:dyDescent="0.25">
      <c r="A27" s="1" t="s">
        <v>7</v>
      </c>
      <c r="B27" s="20">
        <f t="shared" si="2"/>
        <v>1</v>
      </c>
      <c r="C27" s="11">
        <f t="shared" ref="C27:H27" si="15">C9/$B9</f>
        <v>9.4728257460111667E-3</v>
      </c>
      <c r="D27" s="11">
        <f t="shared" si="15"/>
        <v>5.4369419292779326E-4</v>
      </c>
      <c r="E27" s="11">
        <f t="shared" si="15"/>
        <v>4.2052654691453542E-2</v>
      </c>
      <c r="F27" s="11">
        <f t="shared" si="15"/>
        <v>1.4156960331235232E-2</v>
      </c>
      <c r="G27" s="11">
        <f t="shared" si="15"/>
        <v>8.9918654984211949E-3</v>
      </c>
      <c r="H27" s="29">
        <f t="shared" si="15"/>
        <v>0.10928253277848644</v>
      </c>
      <c r="I27" s="29">
        <f t="shared" ref="I27:T27" si="16">I9/$B9</f>
        <v>0.14334706509692394</v>
      </c>
      <c r="J27" s="29">
        <f t="shared" si="16"/>
        <v>5.8070722067710835E-2</v>
      </c>
      <c r="K27" s="29">
        <f t="shared" si="16"/>
        <v>5.2696514083770726E-2</v>
      </c>
      <c r="L27" s="29">
        <f t="shared" si="16"/>
        <v>2.8773969594947827E-2</v>
      </c>
      <c r="M27" s="29">
        <f t="shared" si="16"/>
        <v>3.7598544572468161E-2</v>
      </c>
      <c r="N27" s="29">
        <f t="shared" si="16"/>
        <v>1.2651345643127497E-2</v>
      </c>
      <c r="O27" s="29">
        <f t="shared" si="16"/>
        <v>4.8597896321699668E-2</v>
      </c>
      <c r="P27" s="29">
        <f t="shared" si="16"/>
        <v>6.5745174714037763E-2</v>
      </c>
      <c r="Q27" s="29">
        <f t="shared" si="16"/>
        <v>7.2771376591873868E-2</v>
      </c>
      <c r="R27" s="29">
        <f t="shared" si="16"/>
        <v>9.3327199347566975E-2</v>
      </c>
      <c r="S27" s="29">
        <f t="shared" si="16"/>
        <v>0.15474373183329498</v>
      </c>
      <c r="T27" s="29">
        <f t="shared" si="16"/>
        <v>4.7175926894042368E-2</v>
      </c>
    </row>
    <row r="28" spans="1:20" x14ac:dyDescent="0.25">
      <c r="A28" s="1" t="s">
        <v>8</v>
      </c>
      <c r="B28" s="20">
        <f t="shared" si="2"/>
        <v>1</v>
      </c>
      <c r="C28" s="11">
        <f t="shared" ref="C28:H28" si="17">C10/$B10</f>
        <v>4.2808047108949497E-3</v>
      </c>
      <c r="D28" s="11">
        <f t="shared" si="17"/>
        <v>7.4361396386438084E-4</v>
      </c>
      <c r="E28" s="11">
        <f t="shared" si="17"/>
        <v>5.786120545852845E-2</v>
      </c>
      <c r="F28" s="11">
        <f t="shared" si="17"/>
        <v>4.9038326265651066E-3</v>
      </c>
      <c r="G28" s="11">
        <f t="shared" si="17"/>
        <v>9.3253210603533171E-3</v>
      </c>
      <c r="H28" s="29">
        <f t="shared" si="17"/>
        <v>0.13672448097755091</v>
      </c>
      <c r="I28" s="29">
        <f t="shared" ref="I28:T28" si="18">I10/$B10</f>
        <v>0.1602588580501236</v>
      </c>
      <c r="J28" s="29">
        <f t="shared" si="18"/>
        <v>7.0542838193621005E-2</v>
      </c>
      <c r="K28" s="29">
        <f t="shared" si="18"/>
        <v>4.2667363386056235E-2</v>
      </c>
      <c r="L28" s="29">
        <f t="shared" si="18"/>
        <v>3.3824386518479813E-2</v>
      </c>
      <c r="M28" s="29">
        <f t="shared" si="18"/>
        <v>4.0959061036638059E-2</v>
      </c>
      <c r="N28" s="29">
        <f t="shared" si="18"/>
        <v>1.7203609542375948E-2</v>
      </c>
      <c r="O28" s="29">
        <f t="shared" si="18"/>
        <v>5.416323331390558E-2</v>
      </c>
      <c r="P28" s="29">
        <f t="shared" si="18"/>
        <v>5.7760717085033261E-2</v>
      </c>
      <c r="Q28" s="29">
        <f t="shared" si="18"/>
        <v>5.5288703097051674E-2</v>
      </c>
      <c r="R28" s="29">
        <f t="shared" si="18"/>
        <v>8.6821954699841233E-2</v>
      </c>
      <c r="S28" s="29">
        <f t="shared" si="18"/>
        <v>0.12729867154370239</v>
      </c>
      <c r="T28" s="29">
        <f t="shared" si="18"/>
        <v>3.9371344735414114E-2</v>
      </c>
    </row>
    <row r="29" spans="1:20" x14ac:dyDescent="0.25">
      <c r="A29" s="1" t="s">
        <v>9</v>
      </c>
      <c r="B29" s="20">
        <f t="shared" si="2"/>
        <v>1</v>
      </c>
      <c r="C29" s="11">
        <f t="shared" ref="C29:H29" si="19">C11/$B11</f>
        <v>1.4188336863058246E-2</v>
      </c>
      <c r="D29" s="11">
        <f t="shared" si="19"/>
        <v>5.323519540788575E-4</v>
      </c>
      <c r="E29" s="11">
        <f t="shared" si="19"/>
        <v>5.5098427247161755E-2</v>
      </c>
      <c r="F29" s="11">
        <f t="shared" si="19"/>
        <v>5.832725757733569E-3</v>
      </c>
      <c r="G29" s="11">
        <f t="shared" si="19"/>
        <v>8.980546007938987E-3</v>
      </c>
      <c r="H29" s="29">
        <f t="shared" si="19"/>
        <v>0.12084389357590065</v>
      </c>
      <c r="I29" s="29">
        <f t="shared" ref="I29:T29" si="20">I11/$B11</f>
        <v>0.15362983022601812</v>
      </c>
      <c r="J29" s="29">
        <f t="shared" si="20"/>
        <v>5.2888009350877799E-2</v>
      </c>
      <c r="K29" s="29">
        <f t="shared" si="20"/>
        <v>3.9012139939126708E-2</v>
      </c>
      <c r="L29" s="29">
        <f t="shared" si="20"/>
        <v>3.8063164716638315E-2</v>
      </c>
      <c r="M29" s="29">
        <f t="shared" si="20"/>
        <v>4.3016352463285078E-2</v>
      </c>
      <c r="N29" s="29">
        <f t="shared" si="20"/>
        <v>1.5669664039625501E-2</v>
      </c>
      <c r="O29" s="29">
        <f t="shared" si="20"/>
        <v>6.051452973648578E-2</v>
      </c>
      <c r="P29" s="29">
        <f t="shared" si="20"/>
        <v>5.7274126537744913E-2</v>
      </c>
      <c r="Q29" s="29">
        <f t="shared" si="20"/>
        <v>7.179807658924417E-2</v>
      </c>
      <c r="R29" s="29">
        <f t="shared" si="20"/>
        <v>8.4215764561561879E-2</v>
      </c>
      <c r="S29" s="29">
        <f t="shared" si="20"/>
        <v>0.13830735224340057</v>
      </c>
      <c r="T29" s="29">
        <f t="shared" si="20"/>
        <v>4.0134708190119085E-2</v>
      </c>
    </row>
    <row r="30" spans="1:20" x14ac:dyDescent="0.25">
      <c r="A30" s="1" t="s">
        <v>10</v>
      </c>
      <c r="B30" s="20">
        <f t="shared" si="2"/>
        <v>1</v>
      </c>
      <c r="C30" s="11">
        <f t="shared" ref="C30:H30" si="21">C12/$B12</f>
        <v>7.0939594934912925E-3</v>
      </c>
      <c r="D30" s="11">
        <f t="shared" si="21"/>
        <v>1.4365267974319866E-3</v>
      </c>
      <c r="E30" s="11">
        <f t="shared" si="21"/>
        <v>4.2368673074876739E-2</v>
      </c>
      <c r="F30" s="11">
        <f t="shared" si="21"/>
        <v>4.6288085695030678E-3</v>
      </c>
      <c r="G30" s="11">
        <f t="shared" si="21"/>
        <v>5.2495300251835563E-3</v>
      </c>
      <c r="H30" s="29">
        <f t="shared" si="21"/>
        <v>0.10844890575674813</v>
      </c>
      <c r="I30" s="29">
        <f t="shared" ref="I30:T30" si="22">I12/$B12</f>
        <v>0.12524385485758877</v>
      </c>
      <c r="J30" s="29">
        <f t="shared" si="22"/>
        <v>3.5806760543397299E-2</v>
      </c>
      <c r="K30" s="29">
        <f t="shared" si="22"/>
        <v>3.5806760543397299E-2</v>
      </c>
      <c r="L30" s="29">
        <f t="shared" si="22"/>
        <v>5.2690384137906575E-2</v>
      </c>
      <c r="M30" s="29">
        <f t="shared" si="22"/>
        <v>9.1529812364771396E-2</v>
      </c>
      <c r="N30" s="29">
        <f t="shared" si="22"/>
        <v>2.3108573050047883E-2</v>
      </c>
      <c r="O30" s="29">
        <f t="shared" si="22"/>
        <v>9.5484694782392798E-2</v>
      </c>
      <c r="P30" s="29">
        <f t="shared" si="22"/>
        <v>5.996169261873515E-2</v>
      </c>
      <c r="Q30" s="29">
        <f t="shared" si="22"/>
        <v>5.2176072074628453E-2</v>
      </c>
      <c r="R30" s="29">
        <f t="shared" si="22"/>
        <v>9.7861171212712372E-2</v>
      </c>
      <c r="S30" s="29">
        <f t="shared" si="22"/>
        <v>0.10979675806051148</v>
      </c>
      <c r="T30" s="29">
        <f t="shared" si="22"/>
        <v>5.1307062036675774E-2</v>
      </c>
    </row>
    <row r="31" spans="1:20" x14ac:dyDescent="0.25">
      <c r="A31" s="1" t="s">
        <v>11</v>
      </c>
      <c r="B31" s="20">
        <f t="shared" si="2"/>
        <v>1</v>
      </c>
      <c r="C31" s="11">
        <f t="shared" ref="C31:H31" si="23">C13/$B13</f>
        <v>1.153179190751445E-2</v>
      </c>
      <c r="D31" s="11">
        <f t="shared" si="23"/>
        <v>5.4913294797687866E-4</v>
      </c>
      <c r="E31" s="11">
        <f t="shared" si="23"/>
        <v>8.1907514450867053E-2</v>
      </c>
      <c r="F31" s="11">
        <f t="shared" si="23"/>
        <v>5.5635838150289016E-3</v>
      </c>
      <c r="G31" s="11">
        <f t="shared" si="23"/>
        <v>1.0592485549132948E-2</v>
      </c>
      <c r="H31" s="29">
        <f t="shared" si="23"/>
        <v>0.12281791907514451</v>
      </c>
      <c r="I31" s="29">
        <f t="shared" ref="I31:T31" si="24">I13/$B13</f>
        <v>0.16171965317919076</v>
      </c>
      <c r="J31" s="29">
        <f t="shared" si="24"/>
        <v>6.3280346820809255E-2</v>
      </c>
      <c r="K31" s="29">
        <f t="shared" si="24"/>
        <v>4.1286127167630055E-2</v>
      </c>
      <c r="L31" s="29">
        <f t="shared" si="24"/>
        <v>2.8323699421965318E-2</v>
      </c>
      <c r="M31" s="29">
        <f t="shared" si="24"/>
        <v>2.9335260115606936E-2</v>
      </c>
      <c r="N31" s="29">
        <f t="shared" si="24"/>
        <v>1.6763005780346819E-2</v>
      </c>
      <c r="O31" s="29">
        <f t="shared" si="24"/>
        <v>4.7760115606936417E-2</v>
      </c>
      <c r="P31" s="29">
        <f t="shared" si="24"/>
        <v>5.2731213872832368E-2</v>
      </c>
      <c r="Q31" s="29">
        <f t="shared" si="24"/>
        <v>6.7283236994219647E-2</v>
      </c>
      <c r="R31" s="29">
        <f t="shared" si="24"/>
        <v>9.4552023121387288E-2</v>
      </c>
      <c r="S31" s="29">
        <f t="shared" si="24"/>
        <v>0.1253179190751445</v>
      </c>
      <c r="T31" s="29">
        <f t="shared" si="24"/>
        <v>3.8684971098265894E-2</v>
      </c>
    </row>
    <row r="32" spans="1:20" x14ac:dyDescent="0.25">
      <c r="A32" s="1" t="s">
        <v>12</v>
      </c>
      <c r="B32" s="20">
        <f t="shared" si="2"/>
        <v>1</v>
      </c>
      <c r="C32" s="11">
        <f t="shared" ref="C32:H32" si="25">C14/$B14</f>
        <v>5.8968640173019731E-3</v>
      </c>
      <c r="D32" s="11">
        <f t="shared" si="25"/>
        <v>3.8861854555285211E-4</v>
      </c>
      <c r="E32" s="11">
        <f t="shared" si="25"/>
        <v>6.1114490402811569E-2</v>
      </c>
      <c r="F32" s="11">
        <f t="shared" si="25"/>
        <v>5.7278994322789946E-3</v>
      </c>
      <c r="G32" s="11">
        <f t="shared" si="25"/>
        <v>6.2347931873479321E-3</v>
      </c>
      <c r="H32" s="29">
        <f t="shared" si="25"/>
        <v>0.103051500405515</v>
      </c>
      <c r="I32" s="29">
        <f t="shared" ref="I32:T32" si="26">I14/$B14</f>
        <v>0.14857055961070559</v>
      </c>
      <c r="J32" s="29">
        <f t="shared" si="26"/>
        <v>4.6600432549337656E-2</v>
      </c>
      <c r="K32" s="29">
        <f t="shared" si="26"/>
        <v>5.7752095160854285E-2</v>
      </c>
      <c r="L32" s="29">
        <f t="shared" si="26"/>
        <v>2.7642606109759396E-2</v>
      </c>
      <c r="M32" s="29">
        <f t="shared" si="26"/>
        <v>2.2438496891051634E-2</v>
      </c>
      <c r="N32" s="29">
        <f t="shared" si="26"/>
        <v>1.4581643687483103E-2</v>
      </c>
      <c r="O32" s="29">
        <f t="shared" si="26"/>
        <v>4.7259394430927276E-2</v>
      </c>
      <c r="P32" s="29">
        <f t="shared" si="26"/>
        <v>5.2463503649635035E-2</v>
      </c>
      <c r="Q32" s="29">
        <f t="shared" si="26"/>
        <v>5.4203838875371724E-2</v>
      </c>
      <c r="R32" s="29">
        <f t="shared" si="26"/>
        <v>0.11072249256555826</v>
      </c>
      <c r="S32" s="29">
        <f t="shared" si="26"/>
        <v>0.18085969180859693</v>
      </c>
      <c r="T32" s="29">
        <f t="shared" si="26"/>
        <v>5.4491078669910785E-2</v>
      </c>
    </row>
    <row r="33" spans="1:20" x14ac:dyDescent="0.25">
      <c r="A33" s="1" t="s">
        <v>13</v>
      </c>
      <c r="B33" s="20">
        <f t="shared" si="2"/>
        <v>1</v>
      </c>
      <c r="C33" s="11">
        <f t="shared" ref="C33:H33" si="27">C15/$B15</f>
        <v>6.1623954177855737E-3</v>
      </c>
      <c r="D33" s="11">
        <f t="shared" si="27"/>
        <v>8.8477717585334426E-4</v>
      </c>
      <c r="E33" s="11">
        <f t="shared" si="27"/>
        <v>5.0866926408270341E-2</v>
      </c>
      <c r="F33" s="11">
        <f t="shared" si="27"/>
        <v>4.8895580770842708E-3</v>
      </c>
      <c r="G33" s="11">
        <f t="shared" si="27"/>
        <v>9.6238920882293598E-3</v>
      </c>
      <c r="H33" s="29">
        <f t="shared" si="27"/>
        <v>0.1105661021684802</v>
      </c>
      <c r="I33" s="29">
        <f t="shared" ref="I33:T33" si="28">I15/$B15</f>
        <v>0.14387718671902891</v>
      </c>
      <c r="J33" s="29">
        <f t="shared" si="28"/>
        <v>4.2096766682706489E-2</v>
      </c>
      <c r="K33" s="29">
        <f t="shared" si="28"/>
        <v>3.4102727286838552E-2</v>
      </c>
      <c r="L33" s="29">
        <f t="shared" si="28"/>
        <v>4.6318861276252267E-2</v>
      </c>
      <c r="M33" s="29">
        <f t="shared" si="28"/>
        <v>7.1356503112242523E-2</v>
      </c>
      <c r="N33" s="29">
        <f t="shared" si="28"/>
        <v>1.8005991648945254E-2</v>
      </c>
      <c r="O33" s="29">
        <f t="shared" si="28"/>
        <v>7.6246061189326794E-2</v>
      </c>
      <c r="P33" s="29">
        <f t="shared" si="28"/>
        <v>5.6718873694177545E-2</v>
      </c>
      <c r="Q33" s="29">
        <f t="shared" si="28"/>
        <v>5.5896186144699878E-2</v>
      </c>
      <c r="R33" s="29">
        <f t="shared" si="28"/>
        <v>0.10289803331108455</v>
      </c>
      <c r="S33" s="29">
        <f t="shared" si="28"/>
        <v>0.1218353693556649</v>
      </c>
      <c r="T33" s="29">
        <f t="shared" si="28"/>
        <v>4.7653788243329248E-2</v>
      </c>
    </row>
    <row r="34" spans="1:20" x14ac:dyDescent="0.25">
      <c r="A34" s="12" t="s">
        <v>14</v>
      </c>
      <c r="B34" s="20">
        <f t="shared" si="2"/>
        <v>1</v>
      </c>
      <c r="C34" s="11">
        <f t="shared" ref="C34:H34" si="29">C16/$B16</f>
        <v>1.016154713133084E-2</v>
      </c>
      <c r="D34" s="11">
        <f t="shared" si="29"/>
        <v>1.4490938690806304E-3</v>
      </c>
      <c r="E34" s="11">
        <f t="shared" si="29"/>
        <v>3.9179204608476306E-2</v>
      </c>
      <c r="F34" s="11">
        <f t="shared" si="29"/>
        <v>3.6853498398840725E-3</v>
      </c>
      <c r="G34" s="11">
        <f t="shared" si="29"/>
        <v>4.6335223715047317E-3</v>
      </c>
      <c r="H34" s="29">
        <f t="shared" si="29"/>
        <v>8.2491010250997365E-2</v>
      </c>
      <c r="I34" s="29">
        <f t="shared" ref="I34:T34" si="30">I16/$B16</f>
        <v>0.13682308531763779</v>
      </c>
      <c r="J34" s="29">
        <f t="shared" si="30"/>
        <v>2.9786929531101847E-2</v>
      </c>
      <c r="K34" s="29">
        <f t="shared" si="30"/>
        <v>3.8910853891979895E-2</v>
      </c>
      <c r="L34" s="29">
        <f t="shared" si="30"/>
        <v>5.7194482709268836E-2</v>
      </c>
      <c r="M34" s="29">
        <f t="shared" si="30"/>
        <v>9.0273181029393343E-2</v>
      </c>
      <c r="N34" s="29">
        <f t="shared" si="30"/>
        <v>1.9553822208705298E-2</v>
      </c>
      <c r="O34" s="29">
        <f t="shared" si="30"/>
        <v>9.8180582142154318E-2</v>
      </c>
      <c r="P34" s="29">
        <f t="shared" si="30"/>
        <v>5.8625686530583039E-2</v>
      </c>
      <c r="Q34" s="29">
        <f t="shared" si="30"/>
        <v>3.8087911694724225E-2</v>
      </c>
      <c r="R34" s="29">
        <f t="shared" si="30"/>
        <v>0.10342236613771759</v>
      </c>
      <c r="S34" s="29">
        <f t="shared" si="30"/>
        <v>0.13829006923448486</v>
      </c>
      <c r="T34" s="29">
        <f t="shared" si="30"/>
        <v>4.9251301500975009E-2</v>
      </c>
    </row>
    <row r="35" spans="1:20" ht="20.100000000000001" customHeight="1" x14ac:dyDescent="0.25">
      <c r="A35" s="1" t="s">
        <v>15</v>
      </c>
      <c r="B35" s="19">
        <f t="shared" si="2"/>
        <v>1</v>
      </c>
      <c r="C35" s="14">
        <f t="shared" ref="C35:H35" si="31">C17/$B17</f>
        <v>3.3255912162162161E-3</v>
      </c>
      <c r="D35" s="14">
        <f t="shared" si="31"/>
        <v>6.0328185328185327E-4</v>
      </c>
      <c r="E35" s="14">
        <f t="shared" si="31"/>
        <v>5.868424227799228E-2</v>
      </c>
      <c r="F35" s="14">
        <f t="shared" si="31"/>
        <v>6.6964285714285711E-3</v>
      </c>
      <c r="G35" s="14">
        <f t="shared" si="31"/>
        <v>1.3611546814671815E-2</v>
      </c>
      <c r="H35" s="28">
        <f t="shared" si="31"/>
        <v>0.12671181225868725</v>
      </c>
      <c r="I35" s="28">
        <f t="shared" ref="I35:T35" si="32">I17/$B17</f>
        <v>0.15256998069498071</v>
      </c>
      <c r="J35" s="28">
        <f t="shared" si="32"/>
        <v>6.4475748069498073E-2</v>
      </c>
      <c r="K35" s="28">
        <f t="shared" si="32"/>
        <v>4.2689732142857144E-2</v>
      </c>
      <c r="L35" s="28">
        <f t="shared" si="32"/>
        <v>3.2954271235521235E-2</v>
      </c>
      <c r="M35" s="28">
        <f t="shared" si="32"/>
        <v>4.250120656370656E-2</v>
      </c>
      <c r="N35" s="28">
        <f t="shared" si="32"/>
        <v>1.5526966698841699E-2</v>
      </c>
      <c r="O35" s="28">
        <f t="shared" si="32"/>
        <v>4.6384833494208494E-2</v>
      </c>
      <c r="P35" s="28">
        <f t="shared" si="32"/>
        <v>5.2953064671814674E-2</v>
      </c>
      <c r="Q35" s="28">
        <f t="shared" si="32"/>
        <v>6.9007902992277992E-2</v>
      </c>
      <c r="R35" s="28">
        <f t="shared" si="32"/>
        <v>8.8493906853281859E-2</v>
      </c>
      <c r="S35" s="28">
        <f t="shared" si="32"/>
        <v>0.14337747345559845</v>
      </c>
      <c r="T35" s="28">
        <f t="shared" si="32"/>
        <v>3.9432010135135136E-2</v>
      </c>
    </row>
    <row r="36" spans="1:20" ht="24.95" customHeight="1" x14ac:dyDescent="0.25">
      <c r="A36" s="26" t="s">
        <v>56</v>
      </c>
      <c r="B36" s="24"/>
      <c r="C36" s="24"/>
      <c r="D36" s="24"/>
      <c r="E36" s="24"/>
      <c r="F36" s="24"/>
      <c r="G36" s="24"/>
      <c r="H36" s="24"/>
      <c r="I36" s="24"/>
      <c r="J36" s="24"/>
      <c r="K36" s="24"/>
      <c r="L36" s="24"/>
      <c r="M36" s="24"/>
      <c r="N36" s="24"/>
      <c r="O36" s="24"/>
      <c r="P36" s="24"/>
      <c r="Q36" s="24"/>
      <c r="R36" s="24"/>
      <c r="S36" s="24"/>
      <c r="T36" s="24"/>
    </row>
    <row r="37" spans="1:20" x14ac:dyDescent="0.25">
      <c r="A37" s="8" t="s">
        <v>29</v>
      </c>
    </row>
  </sheetData>
  <phoneticPr fontId="12" type="noConversion"/>
  <hyperlinks>
    <hyperlink ref="A37" location="Contents!A1" display="Go back to contents" xr:uid="{F262E22A-CCBB-47B2-9E09-64BD01D2DE2D}"/>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9E0F-CBF2-40D2-A5BF-38C0F8E4514C}">
  <dimension ref="A1:T37"/>
  <sheetViews>
    <sheetView showGridLines="0" workbookViewId="0">
      <selection activeCell="A19" sqref="A19"/>
    </sheetView>
  </sheetViews>
  <sheetFormatPr defaultColWidth="8.7109375" defaultRowHeight="15.75" x14ac:dyDescent="0.25"/>
  <cols>
    <col min="1" max="1" width="26.140625" style="1" customWidth="1" collapsed="1"/>
    <col min="2" max="2" width="21.42578125" style="1" customWidth="1" collapsed="1"/>
    <col min="3" max="4" width="16.28515625" style="1" customWidth="1" collapsed="1"/>
    <col min="5" max="5" width="17.140625" style="1" customWidth="1" collapsed="1"/>
    <col min="6" max="8" width="16.28515625" style="1" customWidth="1" collapsed="1"/>
    <col min="9" max="10" width="16.28515625" style="1" customWidth="1"/>
    <col min="11" max="12" width="19.42578125" style="1" customWidth="1"/>
    <col min="13" max="15" width="16.28515625" style="1" customWidth="1"/>
    <col min="16" max="17" width="17.42578125" style="1" customWidth="1"/>
    <col min="18" max="20" width="16.28515625" style="1" customWidth="1"/>
    <col min="21" max="16384" width="8.7109375" style="1"/>
  </cols>
  <sheetData>
    <row r="1" spans="1:20" ht="126" x14ac:dyDescent="0.25">
      <c r="A1" s="22" t="s">
        <v>93</v>
      </c>
      <c r="B1" s="22" t="s">
        <v>58</v>
      </c>
      <c r="C1" s="22" t="s">
        <v>59</v>
      </c>
      <c r="D1" s="22" t="s">
        <v>60</v>
      </c>
      <c r="E1" s="22" t="s">
        <v>61</v>
      </c>
      <c r="F1" s="22" t="s">
        <v>62</v>
      </c>
      <c r="G1" s="22" t="s">
        <v>63</v>
      </c>
      <c r="H1" s="23" t="s">
        <v>64</v>
      </c>
      <c r="I1" s="33" t="s">
        <v>65</v>
      </c>
      <c r="J1" s="33" t="s">
        <v>66</v>
      </c>
      <c r="K1" s="33" t="s">
        <v>67</v>
      </c>
      <c r="L1" s="33" t="s">
        <v>68</v>
      </c>
      <c r="M1" s="33" t="s">
        <v>69</v>
      </c>
      <c r="N1" s="33" t="s">
        <v>70</v>
      </c>
      <c r="O1" s="33" t="s">
        <v>71</v>
      </c>
      <c r="P1" s="33" t="s">
        <v>72</v>
      </c>
      <c r="Q1" s="33" t="s">
        <v>73</v>
      </c>
      <c r="R1" s="33" t="s">
        <v>74</v>
      </c>
      <c r="S1" s="33" t="s">
        <v>75</v>
      </c>
      <c r="T1" s="35" t="s">
        <v>53</v>
      </c>
    </row>
    <row r="2" spans="1:20" ht="20.100000000000001" customHeight="1" x14ac:dyDescent="0.25">
      <c r="A2" s="1" t="s">
        <v>0</v>
      </c>
      <c r="B2" s="10">
        <v>26526336</v>
      </c>
      <c r="C2" s="10">
        <v>227286</v>
      </c>
      <c r="D2" s="10">
        <v>46478</v>
      </c>
      <c r="E2" s="10">
        <v>2369998</v>
      </c>
      <c r="F2" s="10">
        <v>151051</v>
      </c>
      <c r="G2" s="10">
        <v>187616</v>
      </c>
      <c r="H2" s="10">
        <v>2043229</v>
      </c>
      <c r="I2" s="10">
        <v>4220124</v>
      </c>
      <c r="J2" s="10">
        <v>1313316</v>
      </c>
      <c r="K2" s="10">
        <v>1484838</v>
      </c>
      <c r="L2" s="10">
        <v>1055356</v>
      </c>
      <c r="M2" s="10">
        <v>1145488</v>
      </c>
      <c r="N2" s="10">
        <v>384499</v>
      </c>
      <c r="O2" s="10">
        <v>1745743</v>
      </c>
      <c r="P2" s="10">
        <v>1293788</v>
      </c>
      <c r="Q2" s="10">
        <v>1591614</v>
      </c>
      <c r="R2" s="10">
        <v>2628063</v>
      </c>
      <c r="S2" s="10">
        <v>3318464</v>
      </c>
      <c r="T2" s="10">
        <v>1319385</v>
      </c>
    </row>
    <row r="3" spans="1:20" x14ac:dyDescent="0.25">
      <c r="A3" s="1" t="s">
        <v>1</v>
      </c>
      <c r="B3" s="10">
        <v>4260723</v>
      </c>
      <c r="C3" s="10">
        <v>28582</v>
      </c>
      <c r="D3" s="10">
        <v>5832</v>
      </c>
      <c r="E3" s="10">
        <v>306391</v>
      </c>
      <c r="F3" s="10">
        <v>24500</v>
      </c>
      <c r="G3" s="10">
        <v>29749</v>
      </c>
      <c r="H3" s="10">
        <v>339761</v>
      </c>
      <c r="I3" s="10">
        <v>662860</v>
      </c>
      <c r="J3" s="10">
        <v>222795</v>
      </c>
      <c r="K3" s="10">
        <v>214329</v>
      </c>
      <c r="L3" s="10">
        <v>235081</v>
      </c>
      <c r="M3" s="10">
        <v>191566</v>
      </c>
      <c r="N3" s="10">
        <v>61133</v>
      </c>
      <c r="O3" s="10">
        <v>317787</v>
      </c>
      <c r="P3" s="10">
        <v>219830</v>
      </c>
      <c r="Q3" s="10">
        <v>255674</v>
      </c>
      <c r="R3" s="10">
        <v>432119</v>
      </c>
      <c r="S3" s="10">
        <v>495212</v>
      </c>
      <c r="T3" s="10">
        <v>217522</v>
      </c>
    </row>
    <row r="4" spans="1:20" ht="20.100000000000001" customHeight="1" x14ac:dyDescent="0.25">
      <c r="A4" s="16" t="s">
        <v>2</v>
      </c>
      <c r="B4" s="17">
        <v>688434</v>
      </c>
      <c r="C4" s="17">
        <v>7151</v>
      </c>
      <c r="D4" s="17">
        <v>610</v>
      </c>
      <c r="E4" s="17">
        <v>46349</v>
      </c>
      <c r="F4" s="17">
        <v>3966</v>
      </c>
      <c r="G4" s="17">
        <v>5357</v>
      </c>
      <c r="H4" s="17">
        <v>66876</v>
      </c>
      <c r="I4" s="17">
        <v>111960</v>
      </c>
      <c r="J4" s="17">
        <v>37834</v>
      </c>
      <c r="K4" s="17">
        <v>33912</v>
      </c>
      <c r="L4" s="17">
        <v>21272</v>
      </c>
      <c r="M4" s="17">
        <v>34447</v>
      </c>
      <c r="N4" s="17">
        <v>9455</v>
      </c>
      <c r="O4" s="17">
        <v>44006</v>
      </c>
      <c r="P4" s="17">
        <v>34981</v>
      </c>
      <c r="Q4" s="17">
        <v>42383</v>
      </c>
      <c r="R4" s="17">
        <v>70363</v>
      </c>
      <c r="S4" s="17">
        <v>84796</v>
      </c>
      <c r="T4" s="17">
        <v>32716</v>
      </c>
    </row>
    <row r="5" spans="1:20" ht="20.100000000000001" customHeight="1" x14ac:dyDescent="0.25">
      <c r="A5" s="1" t="s">
        <v>3</v>
      </c>
      <c r="B5" s="10">
        <v>57546</v>
      </c>
      <c r="C5" s="10">
        <v>951</v>
      </c>
      <c r="D5" s="10">
        <v>47</v>
      </c>
      <c r="E5" s="10">
        <v>4986</v>
      </c>
      <c r="F5" s="10">
        <v>382</v>
      </c>
      <c r="G5" s="10">
        <v>432</v>
      </c>
      <c r="H5" s="10">
        <v>5930</v>
      </c>
      <c r="I5" s="10">
        <v>9845</v>
      </c>
      <c r="J5" s="10">
        <v>3070</v>
      </c>
      <c r="K5" s="10">
        <v>2955</v>
      </c>
      <c r="L5" s="10">
        <v>1710</v>
      </c>
      <c r="M5" s="10">
        <v>1935</v>
      </c>
      <c r="N5" s="10">
        <v>650</v>
      </c>
      <c r="O5" s="10">
        <v>3519</v>
      </c>
      <c r="P5" s="10">
        <v>3155</v>
      </c>
      <c r="Q5" s="10">
        <v>2891</v>
      </c>
      <c r="R5" s="10">
        <v>5002</v>
      </c>
      <c r="S5" s="10">
        <v>7255</v>
      </c>
      <c r="T5" s="10">
        <v>2831</v>
      </c>
    </row>
    <row r="6" spans="1:20" x14ac:dyDescent="0.25">
      <c r="A6" s="1" t="s">
        <v>4</v>
      </c>
      <c r="B6" s="10">
        <v>65620</v>
      </c>
      <c r="C6" s="10">
        <v>545</v>
      </c>
      <c r="D6" s="10">
        <v>28</v>
      </c>
      <c r="E6" s="10">
        <v>3341</v>
      </c>
      <c r="F6" s="10">
        <v>209</v>
      </c>
      <c r="G6" s="10">
        <v>350</v>
      </c>
      <c r="H6" s="10">
        <v>5415</v>
      </c>
      <c r="I6" s="10">
        <v>11063</v>
      </c>
      <c r="J6" s="10">
        <v>2546</v>
      </c>
      <c r="K6" s="10">
        <v>4282</v>
      </c>
      <c r="L6" s="10">
        <v>1734</v>
      </c>
      <c r="M6" s="10">
        <v>1725</v>
      </c>
      <c r="N6" s="10">
        <v>778</v>
      </c>
      <c r="O6" s="10">
        <v>3810</v>
      </c>
      <c r="P6" s="10">
        <v>2569</v>
      </c>
      <c r="Q6" s="10">
        <v>3725</v>
      </c>
      <c r="R6" s="10">
        <v>10669</v>
      </c>
      <c r="S6" s="10">
        <v>9546</v>
      </c>
      <c r="T6" s="10">
        <v>3285</v>
      </c>
    </row>
    <row r="7" spans="1:20" x14ac:dyDescent="0.25">
      <c r="A7" s="1" t="s">
        <v>5</v>
      </c>
      <c r="B7" s="10">
        <v>49611</v>
      </c>
      <c r="C7" s="10">
        <v>106</v>
      </c>
      <c r="D7" s="10">
        <v>44</v>
      </c>
      <c r="E7" s="10">
        <v>3202</v>
      </c>
      <c r="F7" s="10">
        <v>252</v>
      </c>
      <c r="G7" s="10">
        <v>518</v>
      </c>
      <c r="H7" s="10">
        <v>5337</v>
      </c>
      <c r="I7" s="10">
        <v>8721</v>
      </c>
      <c r="J7" s="10">
        <v>3285</v>
      </c>
      <c r="K7" s="10">
        <v>2084</v>
      </c>
      <c r="L7" s="10">
        <v>1747</v>
      </c>
      <c r="M7" s="10">
        <v>2922</v>
      </c>
      <c r="N7" s="10">
        <v>733</v>
      </c>
      <c r="O7" s="10">
        <v>3005</v>
      </c>
      <c r="P7" s="10">
        <v>2515</v>
      </c>
      <c r="Q7" s="10">
        <v>3041</v>
      </c>
      <c r="R7" s="10">
        <v>4041</v>
      </c>
      <c r="S7" s="10">
        <v>5852</v>
      </c>
      <c r="T7" s="10">
        <v>2206</v>
      </c>
    </row>
    <row r="8" spans="1:20" x14ac:dyDescent="0.25">
      <c r="A8" s="1" t="s">
        <v>6</v>
      </c>
      <c r="B8" s="10">
        <v>50396</v>
      </c>
      <c r="C8" s="10">
        <v>641</v>
      </c>
      <c r="D8" s="10">
        <v>42</v>
      </c>
      <c r="E8" s="10">
        <v>2951</v>
      </c>
      <c r="F8" s="10">
        <v>211</v>
      </c>
      <c r="G8" s="10">
        <v>328</v>
      </c>
      <c r="H8" s="10">
        <v>4241</v>
      </c>
      <c r="I8" s="10">
        <v>7241</v>
      </c>
      <c r="J8" s="10">
        <v>5014</v>
      </c>
      <c r="K8" s="10">
        <v>2718</v>
      </c>
      <c r="L8" s="10">
        <v>826</v>
      </c>
      <c r="M8" s="10">
        <v>1209</v>
      </c>
      <c r="N8" s="10">
        <v>504</v>
      </c>
      <c r="O8" s="10">
        <v>2714</v>
      </c>
      <c r="P8" s="10">
        <v>2565</v>
      </c>
      <c r="Q8" s="10">
        <v>4444</v>
      </c>
      <c r="R8" s="10">
        <v>5202</v>
      </c>
      <c r="S8" s="10">
        <v>7179</v>
      </c>
      <c r="T8" s="10">
        <v>2366</v>
      </c>
    </row>
    <row r="9" spans="1:20" x14ac:dyDescent="0.25">
      <c r="A9" s="1" t="s">
        <v>7</v>
      </c>
      <c r="B9" s="10">
        <v>48280</v>
      </c>
      <c r="C9" s="10">
        <v>496</v>
      </c>
      <c r="D9" s="10">
        <v>39</v>
      </c>
      <c r="E9" s="10">
        <v>2497</v>
      </c>
      <c r="F9" s="10">
        <v>857</v>
      </c>
      <c r="G9" s="10">
        <v>429</v>
      </c>
      <c r="H9" s="10">
        <v>4671</v>
      </c>
      <c r="I9" s="10">
        <v>7431</v>
      </c>
      <c r="J9" s="10">
        <v>3102</v>
      </c>
      <c r="K9" s="10">
        <v>2886</v>
      </c>
      <c r="L9" s="10">
        <v>964</v>
      </c>
      <c r="M9" s="10">
        <v>2357</v>
      </c>
      <c r="N9" s="10">
        <v>529</v>
      </c>
      <c r="O9" s="10">
        <v>2134</v>
      </c>
      <c r="P9" s="10">
        <v>2946</v>
      </c>
      <c r="Q9" s="10">
        <v>3674</v>
      </c>
      <c r="R9" s="10">
        <v>4311</v>
      </c>
      <c r="S9" s="10">
        <v>6818</v>
      </c>
      <c r="T9" s="10">
        <v>2139</v>
      </c>
    </row>
    <row r="10" spans="1:20" x14ac:dyDescent="0.25">
      <c r="A10" s="1" t="s">
        <v>8</v>
      </c>
      <c r="B10" s="10">
        <v>47639</v>
      </c>
      <c r="C10" s="10">
        <v>392</v>
      </c>
      <c r="D10" s="10">
        <v>52</v>
      </c>
      <c r="E10" s="10">
        <v>3568</v>
      </c>
      <c r="F10" s="10">
        <v>301</v>
      </c>
      <c r="G10" s="10">
        <v>389</v>
      </c>
      <c r="H10" s="10">
        <v>5689</v>
      </c>
      <c r="I10" s="10">
        <v>8840</v>
      </c>
      <c r="J10" s="10">
        <v>3147</v>
      </c>
      <c r="K10" s="10">
        <v>2229</v>
      </c>
      <c r="L10" s="10">
        <v>1316</v>
      </c>
      <c r="M10" s="10">
        <v>2237</v>
      </c>
      <c r="N10" s="10">
        <v>675</v>
      </c>
      <c r="O10" s="10">
        <v>2468</v>
      </c>
      <c r="P10" s="10">
        <v>2586</v>
      </c>
      <c r="Q10" s="10">
        <v>2647</v>
      </c>
      <c r="R10" s="10">
        <v>4253</v>
      </c>
      <c r="S10" s="10">
        <v>4773</v>
      </c>
      <c r="T10" s="10">
        <v>2077</v>
      </c>
    </row>
    <row r="11" spans="1:20" x14ac:dyDescent="0.25">
      <c r="A11" s="1" t="s">
        <v>9</v>
      </c>
      <c r="B11" s="10">
        <v>78090</v>
      </c>
      <c r="C11" s="10">
        <v>1066</v>
      </c>
      <c r="D11" s="10">
        <v>61</v>
      </c>
      <c r="E11" s="10">
        <v>5163</v>
      </c>
      <c r="F11" s="10">
        <v>456</v>
      </c>
      <c r="G11" s="10">
        <v>688</v>
      </c>
      <c r="H11" s="10">
        <v>8308</v>
      </c>
      <c r="I11" s="10">
        <v>12733</v>
      </c>
      <c r="J11" s="10">
        <v>3798</v>
      </c>
      <c r="K11" s="10">
        <v>3600</v>
      </c>
      <c r="L11" s="10">
        <v>2579</v>
      </c>
      <c r="M11" s="10">
        <v>3775</v>
      </c>
      <c r="N11" s="10">
        <v>1073</v>
      </c>
      <c r="O11" s="10">
        <v>4890</v>
      </c>
      <c r="P11" s="10">
        <v>4178</v>
      </c>
      <c r="Q11" s="10">
        <v>6204</v>
      </c>
      <c r="R11" s="10">
        <v>6951</v>
      </c>
      <c r="S11" s="10">
        <v>9039</v>
      </c>
      <c r="T11" s="10">
        <v>3528</v>
      </c>
    </row>
    <row r="12" spans="1:20" x14ac:dyDescent="0.25">
      <c r="A12" s="1" t="s">
        <v>10</v>
      </c>
      <c r="B12" s="10">
        <v>56015</v>
      </c>
      <c r="C12" s="10">
        <v>435</v>
      </c>
      <c r="D12" s="10">
        <v>93</v>
      </c>
      <c r="E12" s="10">
        <v>3160</v>
      </c>
      <c r="F12" s="10">
        <v>214</v>
      </c>
      <c r="G12" s="10">
        <v>316</v>
      </c>
      <c r="H12" s="10">
        <v>5261</v>
      </c>
      <c r="I12" s="10">
        <v>8203</v>
      </c>
      <c r="J12" s="10">
        <v>2343</v>
      </c>
      <c r="K12" s="10">
        <v>2111</v>
      </c>
      <c r="L12" s="10">
        <v>2617</v>
      </c>
      <c r="M12" s="10">
        <v>4899</v>
      </c>
      <c r="N12" s="10">
        <v>1116</v>
      </c>
      <c r="O12" s="10">
        <v>5597</v>
      </c>
      <c r="P12" s="10">
        <v>2868</v>
      </c>
      <c r="Q12" s="10">
        <v>2889</v>
      </c>
      <c r="R12" s="10">
        <v>5523</v>
      </c>
      <c r="S12" s="10">
        <v>5371</v>
      </c>
      <c r="T12" s="10">
        <v>2999</v>
      </c>
    </row>
    <row r="13" spans="1:20" x14ac:dyDescent="0.25">
      <c r="A13" s="1" t="s">
        <v>11</v>
      </c>
      <c r="B13" s="10">
        <v>62810</v>
      </c>
      <c r="C13" s="10">
        <v>932</v>
      </c>
      <c r="D13" s="10">
        <v>45</v>
      </c>
      <c r="E13" s="10">
        <v>6495</v>
      </c>
      <c r="F13" s="10">
        <v>305</v>
      </c>
      <c r="G13" s="10">
        <v>666</v>
      </c>
      <c r="H13" s="10">
        <v>6677</v>
      </c>
      <c r="I13" s="10">
        <v>10356</v>
      </c>
      <c r="J13" s="10">
        <v>3939</v>
      </c>
      <c r="K13" s="10">
        <v>2795</v>
      </c>
      <c r="L13" s="10">
        <v>1409</v>
      </c>
      <c r="M13" s="10">
        <v>2220</v>
      </c>
      <c r="N13" s="10">
        <v>873</v>
      </c>
      <c r="O13" s="10">
        <v>3094</v>
      </c>
      <c r="P13" s="10">
        <v>3063</v>
      </c>
      <c r="Q13" s="10">
        <v>4468</v>
      </c>
      <c r="R13" s="10">
        <v>5960</v>
      </c>
      <c r="S13" s="10">
        <v>6826</v>
      </c>
      <c r="T13" s="10">
        <v>2687</v>
      </c>
    </row>
    <row r="14" spans="1:20" x14ac:dyDescent="0.25">
      <c r="A14" s="1" t="s">
        <v>12</v>
      </c>
      <c r="B14" s="10">
        <v>55200</v>
      </c>
      <c r="C14" s="10">
        <v>469</v>
      </c>
      <c r="D14" s="10">
        <v>19</v>
      </c>
      <c r="E14" s="10">
        <v>4120</v>
      </c>
      <c r="F14" s="10">
        <v>343</v>
      </c>
      <c r="G14" s="10">
        <v>356</v>
      </c>
      <c r="H14" s="10">
        <v>5210</v>
      </c>
      <c r="I14" s="10">
        <v>8950</v>
      </c>
      <c r="J14" s="10">
        <v>2738</v>
      </c>
      <c r="K14" s="10">
        <v>3200</v>
      </c>
      <c r="L14" s="10">
        <v>1050</v>
      </c>
      <c r="M14" s="10">
        <v>1537</v>
      </c>
      <c r="N14" s="10">
        <v>731</v>
      </c>
      <c r="O14" s="10">
        <v>2734</v>
      </c>
      <c r="P14" s="10">
        <v>2517</v>
      </c>
      <c r="Q14" s="10">
        <v>2870</v>
      </c>
      <c r="R14" s="10">
        <v>6533</v>
      </c>
      <c r="S14" s="10">
        <v>9059</v>
      </c>
      <c r="T14" s="10">
        <v>2764</v>
      </c>
    </row>
    <row r="15" spans="1:20" x14ac:dyDescent="0.25">
      <c r="A15" s="1" t="s">
        <v>13</v>
      </c>
      <c r="B15" s="10">
        <v>59993</v>
      </c>
      <c r="C15" s="10">
        <v>402</v>
      </c>
      <c r="D15" s="10">
        <v>77</v>
      </c>
      <c r="E15" s="10">
        <v>4070</v>
      </c>
      <c r="F15" s="10">
        <v>247</v>
      </c>
      <c r="G15" s="10">
        <v>635</v>
      </c>
      <c r="H15" s="10">
        <v>5685</v>
      </c>
      <c r="I15" s="10">
        <v>9643</v>
      </c>
      <c r="J15" s="10">
        <v>2850</v>
      </c>
      <c r="K15" s="10">
        <v>2408</v>
      </c>
      <c r="L15" s="10">
        <v>2367</v>
      </c>
      <c r="M15" s="10">
        <v>4286</v>
      </c>
      <c r="N15" s="10">
        <v>871</v>
      </c>
      <c r="O15" s="10">
        <v>4581</v>
      </c>
      <c r="P15" s="10">
        <v>3137</v>
      </c>
      <c r="Q15" s="10">
        <v>3384</v>
      </c>
      <c r="R15" s="10">
        <v>6153</v>
      </c>
      <c r="S15" s="10">
        <v>6288</v>
      </c>
      <c r="T15" s="10">
        <v>2909</v>
      </c>
    </row>
    <row r="16" spans="1:20" x14ac:dyDescent="0.25">
      <c r="A16" s="12" t="s">
        <v>14</v>
      </c>
      <c r="B16" s="10">
        <v>57234</v>
      </c>
      <c r="C16" s="10">
        <v>716</v>
      </c>
      <c r="D16" s="10">
        <v>63</v>
      </c>
      <c r="E16" s="10">
        <v>2796</v>
      </c>
      <c r="F16" s="10">
        <v>189</v>
      </c>
      <c r="G16" s="10">
        <v>250</v>
      </c>
      <c r="H16" s="10">
        <v>4452</v>
      </c>
      <c r="I16" s="10">
        <v>8934</v>
      </c>
      <c r="J16" s="10">
        <v>2002</v>
      </c>
      <c r="K16" s="10">
        <v>2644</v>
      </c>
      <c r="L16" s="10">
        <v>2953</v>
      </c>
      <c r="M16" s="10">
        <v>5345</v>
      </c>
      <c r="N16" s="10">
        <v>922</v>
      </c>
      <c r="O16" s="10">
        <v>5460</v>
      </c>
      <c r="P16" s="10">
        <v>2882</v>
      </c>
      <c r="Q16" s="10">
        <v>2146</v>
      </c>
      <c r="R16" s="10">
        <v>5765</v>
      </c>
      <c r="S16" s="10">
        <v>6790</v>
      </c>
      <c r="T16" s="10">
        <v>2925</v>
      </c>
    </row>
    <row r="17" spans="1:20" ht="20.100000000000001" customHeight="1" x14ac:dyDescent="0.25">
      <c r="A17" s="1" t="s">
        <v>15</v>
      </c>
      <c r="B17" s="13">
        <v>126689</v>
      </c>
      <c r="C17" s="13">
        <v>446</v>
      </c>
      <c r="D17" s="13">
        <v>83</v>
      </c>
      <c r="E17" s="13">
        <v>9603</v>
      </c>
      <c r="F17" s="13">
        <v>966</v>
      </c>
      <c r="G17" s="13">
        <v>1523</v>
      </c>
      <c r="H17" s="13">
        <v>13857</v>
      </c>
      <c r="I17" s="13">
        <v>22022</v>
      </c>
      <c r="J17" s="13">
        <v>7672</v>
      </c>
      <c r="K17" s="13">
        <v>5639</v>
      </c>
      <c r="L17" s="13">
        <v>3398</v>
      </c>
      <c r="M17" s="13">
        <v>6336</v>
      </c>
      <c r="N17" s="13">
        <v>1591</v>
      </c>
      <c r="O17" s="13">
        <v>5988</v>
      </c>
      <c r="P17" s="13">
        <v>6408</v>
      </c>
      <c r="Q17" s="13">
        <v>9688</v>
      </c>
      <c r="R17" s="13">
        <v>11215</v>
      </c>
      <c r="S17" s="13">
        <v>14754</v>
      </c>
      <c r="T17" s="13">
        <v>5500</v>
      </c>
    </row>
    <row r="18" spans="1:20" ht="24.95" customHeight="1" x14ac:dyDescent="0.25">
      <c r="A18" s="26" t="s">
        <v>57</v>
      </c>
      <c r="B18" s="27"/>
      <c r="C18" s="27"/>
      <c r="D18" s="27"/>
      <c r="E18" s="27"/>
      <c r="F18" s="27"/>
      <c r="G18" s="27"/>
      <c r="H18" s="27"/>
    </row>
    <row r="19" spans="1:20" ht="126" x14ac:dyDescent="0.25">
      <c r="A19" s="22" t="s">
        <v>94</v>
      </c>
      <c r="B19" s="22" t="s">
        <v>58</v>
      </c>
      <c r="C19" s="22" t="s">
        <v>59</v>
      </c>
      <c r="D19" s="22" t="s">
        <v>60</v>
      </c>
      <c r="E19" s="22" t="s">
        <v>61</v>
      </c>
      <c r="F19" s="22" t="s">
        <v>62</v>
      </c>
      <c r="G19" s="22" t="s">
        <v>63</v>
      </c>
      <c r="H19" s="23" t="s">
        <v>64</v>
      </c>
      <c r="I19" s="33" t="s">
        <v>65</v>
      </c>
      <c r="J19" s="33" t="s">
        <v>66</v>
      </c>
      <c r="K19" s="33" t="s">
        <v>67</v>
      </c>
      <c r="L19" s="33" t="s">
        <v>68</v>
      </c>
      <c r="M19" s="33" t="s">
        <v>69</v>
      </c>
      <c r="N19" s="33" t="s">
        <v>70</v>
      </c>
      <c r="O19" s="33" t="s">
        <v>71</v>
      </c>
      <c r="P19" s="33" t="s">
        <v>72</v>
      </c>
      <c r="Q19" s="33" t="s">
        <v>73</v>
      </c>
      <c r="R19" s="33" t="s">
        <v>74</v>
      </c>
      <c r="S19" s="33" t="s">
        <v>75</v>
      </c>
      <c r="T19" s="35" t="s">
        <v>53</v>
      </c>
    </row>
    <row r="20" spans="1:20" ht="20.100000000000001" customHeight="1" x14ac:dyDescent="0.25">
      <c r="A20" s="1" t="s">
        <v>0</v>
      </c>
      <c r="B20" s="19">
        <f>B2/$B2</f>
        <v>1</v>
      </c>
      <c r="C20" s="11">
        <f t="shared" ref="C20:H35" si="0">C2/$B2</f>
        <v>8.5683149003315043E-3</v>
      </c>
      <c r="D20" s="11">
        <f t="shared" si="0"/>
        <v>1.7521454904288326E-3</v>
      </c>
      <c r="E20" s="11">
        <f t="shared" si="0"/>
        <v>8.9345094625959645E-2</v>
      </c>
      <c r="F20" s="11">
        <f t="shared" si="0"/>
        <v>5.6943785979337667E-3</v>
      </c>
      <c r="G20" s="11">
        <f t="shared" si="0"/>
        <v>7.0728200080101529E-3</v>
      </c>
      <c r="H20" s="28">
        <f t="shared" si="0"/>
        <v>7.7026431392560213E-2</v>
      </c>
      <c r="I20" s="28">
        <f t="shared" ref="I20:T20" si="1">I2/$B2</f>
        <v>0.15909185497763431</v>
      </c>
      <c r="J20" s="28">
        <f t="shared" si="1"/>
        <v>4.9509890849606969E-2</v>
      </c>
      <c r="K20" s="28">
        <f t="shared" si="1"/>
        <v>5.5975993065910043E-2</v>
      </c>
      <c r="L20" s="28">
        <f t="shared" si="1"/>
        <v>3.9785215719200719E-2</v>
      </c>
      <c r="M20" s="28">
        <f t="shared" si="1"/>
        <v>4.3183046463710628E-2</v>
      </c>
      <c r="N20" s="28">
        <f t="shared" si="1"/>
        <v>1.4494990940324363E-2</v>
      </c>
      <c r="O20" s="28">
        <f t="shared" si="1"/>
        <v>6.5811689937125134E-2</v>
      </c>
      <c r="P20" s="28">
        <f t="shared" si="1"/>
        <v>4.8773716807326874E-2</v>
      </c>
      <c r="Q20" s="28">
        <f t="shared" si="1"/>
        <v>6.0001275713313741E-2</v>
      </c>
      <c r="R20" s="28">
        <f t="shared" si="1"/>
        <v>9.9073728086683369E-2</v>
      </c>
      <c r="S20" s="28">
        <f t="shared" si="1"/>
        <v>0.12510073008198344</v>
      </c>
      <c r="T20" s="28">
        <f t="shared" si="1"/>
        <v>4.973868234195631E-2</v>
      </c>
    </row>
    <row r="21" spans="1:20" x14ac:dyDescent="0.25">
      <c r="A21" s="1" t="s">
        <v>1</v>
      </c>
      <c r="B21" s="20">
        <f t="shared" ref="B21:B35" si="2">B3/$B3</f>
        <v>1</v>
      </c>
      <c r="C21" s="11">
        <f t="shared" si="0"/>
        <v>6.7082511583128031E-3</v>
      </c>
      <c r="D21" s="11">
        <f t="shared" si="0"/>
        <v>1.3687817771772537E-3</v>
      </c>
      <c r="E21" s="11">
        <f t="shared" si="0"/>
        <v>7.1910565413428662E-2</v>
      </c>
      <c r="F21" s="11">
        <f t="shared" si="0"/>
        <v>5.7501977950690526E-3</v>
      </c>
      <c r="G21" s="11">
        <f t="shared" si="0"/>
        <v>6.9821483349187452E-3</v>
      </c>
      <c r="H21" s="29">
        <f t="shared" si="0"/>
        <v>7.9742569512263523E-2</v>
      </c>
      <c r="I21" s="29">
        <f t="shared" ref="I21:T21" si="3">I3/$B3</f>
        <v>0.15557453511997846</v>
      </c>
      <c r="J21" s="29">
        <f t="shared" si="3"/>
        <v>5.2290421132751411E-2</v>
      </c>
      <c r="K21" s="29">
        <f t="shared" si="3"/>
        <v>5.030343441711653E-2</v>
      </c>
      <c r="L21" s="29">
        <f t="shared" si="3"/>
        <v>5.5173969300515428E-2</v>
      </c>
      <c r="M21" s="29">
        <f t="shared" si="3"/>
        <v>4.4960913910620334E-2</v>
      </c>
      <c r="N21" s="29">
        <f t="shared" si="3"/>
        <v>1.4348034359426793E-2</v>
      </c>
      <c r="O21" s="29">
        <f t="shared" si="3"/>
        <v>7.458522884496363E-2</v>
      </c>
      <c r="P21" s="29">
        <f t="shared" si="3"/>
        <v>5.159452984857265E-2</v>
      </c>
      <c r="Q21" s="29">
        <f t="shared" si="3"/>
        <v>6.0007186573734085E-2</v>
      </c>
      <c r="R21" s="29">
        <f t="shared" si="3"/>
        <v>0.10141917228601813</v>
      </c>
      <c r="S21" s="29">
        <f t="shared" si="3"/>
        <v>0.11622722246905044</v>
      </c>
      <c r="T21" s="29">
        <f t="shared" si="3"/>
        <v>5.1052837746082061E-2</v>
      </c>
    </row>
    <row r="22" spans="1:20" ht="20.100000000000001" customHeight="1" x14ac:dyDescent="0.25">
      <c r="A22" s="16" t="s">
        <v>2</v>
      </c>
      <c r="B22" s="21">
        <f t="shared" si="2"/>
        <v>1</v>
      </c>
      <c r="C22" s="18">
        <f t="shared" si="0"/>
        <v>1.0387342868016397E-2</v>
      </c>
      <c r="D22" s="18">
        <f t="shared" si="0"/>
        <v>8.8606896231156512E-4</v>
      </c>
      <c r="E22" s="18">
        <f t="shared" si="0"/>
        <v>6.7325262842915956E-2</v>
      </c>
      <c r="F22" s="18">
        <f t="shared" si="0"/>
        <v>5.7609008270945363E-3</v>
      </c>
      <c r="G22" s="18">
        <f t="shared" si="0"/>
        <v>7.7814285755787773E-3</v>
      </c>
      <c r="H22" s="30">
        <f t="shared" si="0"/>
        <v>9.7142209710734798E-2</v>
      </c>
      <c r="I22" s="30">
        <f t="shared" ref="I22:T22" si="4">I4/$B4</f>
        <v>0.16262996888590628</v>
      </c>
      <c r="J22" s="30">
        <f t="shared" si="4"/>
        <v>5.4956611672288123E-2</v>
      </c>
      <c r="K22" s="30">
        <f t="shared" si="4"/>
        <v>4.9259624016245569E-2</v>
      </c>
      <c r="L22" s="30">
        <f t="shared" si="4"/>
        <v>3.0899113059494446E-2</v>
      </c>
      <c r="M22" s="30">
        <f t="shared" si="4"/>
        <v>5.003675007335489E-2</v>
      </c>
      <c r="N22" s="30">
        <f t="shared" si="4"/>
        <v>1.3734068915829258E-2</v>
      </c>
      <c r="O22" s="30">
        <f t="shared" si="4"/>
        <v>6.3921886484397922E-2</v>
      </c>
      <c r="P22" s="30">
        <f t="shared" si="4"/>
        <v>5.0812423558394847E-2</v>
      </c>
      <c r="Q22" s="30">
        <f t="shared" si="4"/>
        <v>6.1564362015821418E-2</v>
      </c>
      <c r="R22" s="30">
        <f t="shared" si="4"/>
        <v>0.10220732851660436</v>
      </c>
      <c r="S22" s="30">
        <f t="shared" si="4"/>
        <v>0.12317230119372373</v>
      </c>
      <c r="T22" s="30">
        <f t="shared" si="4"/>
        <v>4.7522347821287156E-2</v>
      </c>
    </row>
    <row r="23" spans="1:20" ht="20.100000000000001" customHeight="1" x14ac:dyDescent="0.25">
      <c r="A23" s="1" t="s">
        <v>3</v>
      </c>
      <c r="B23" s="20">
        <f t="shared" si="2"/>
        <v>1</v>
      </c>
      <c r="C23" s="11">
        <f t="shared" si="0"/>
        <v>1.6525909707016995E-2</v>
      </c>
      <c r="D23" s="11">
        <f t="shared" si="0"/>
        <v>8.1673791401661283E-4</v>
      </c>
      <c r="E23" s="11">
        <f t="shared" si="0"/>
        <v>8.6643728495464492E-2</v>
      </c>
      <c r="F23" s="11">
        <f t="shared" si="0"/>
        <v>6.6381677266882143E-3</v>
      </c>
      <c r="G23" s="11">
        <f t="shared" si="0"/>
        <v>7.507037847982484E-3</v>
      </c>
      <c r="H23" s="29">
        <f t="shared" si="0"/>
        <v>0.1030479963855003</v>
      </c>
      <c r="I23" s="29">
        <f t="shared" ref="I23:T23" si="5">I5/$B5</f>
        <v>0.17108052688284156</v>
      </c>
      <c r="J23" s="29">
        <f t="shared" si="5"/>
        <v>5.3348625447468115E-2</v>
      </c>
      <c r="K23" s="29">
        <f t="shared" si="5"/>
        <v>5.1350224168491297E-2</v>
      </c>
      <c r="L23" s="29">
        <f t="shared" si="5"/>
        <v>2.9715358148263999E-2</v>
      </c>
      <c r="M23" s="29">
        <f t="shared" si="5"/>
        <v>3.3625273694088208E-2</v>
      </c>
      <c r="N23" s="29">
        <f t="shared" si="5"/>
        <v>1.1295311576825496E-2</v>
      </c>
      <c r="O23" s="29">
        <f t="shared" si="5"/>
        <v>6.1151079136690649E-2</v>
      </c>
      <c r="P23" s="29">
        <f t="shared" si="5"/>
        <v>5.4825704653668372E-2</v>
      </c>
      <c r="Q23" s="29">
        <f t="shared" si="5"/>
        <v>5.023807041323463E-2</v>
      </c>
      <c r="R23" s="29">
        <f t="shared" si="5"/>
        <v>8.6921766934278666E-2</v>
      </c>
      <c r="S23" s="29">
        <f t="shared" si="5"/>
        <v>0.12607305459979842</v>
      </c>
      <c r="T23" s="29">
        <f t="shared" si="5"/>
        <v>4.9195426267681509E-2</v>
      </c>
    </row>
    <row r="24" spans="1:20" x14ac:dyDescent="0.25">
      <c r="A24" s="1" t="s">
        <v>4</v>
      </c>
      <c r="B24" s="20">
        <f t="shared" si="2"/>
        <v>1</v>
      </c>
      <c r="C24" s="11">
        <f t="shared" si="0"/>
        <v>8.3053946967387993E-3</v>
      </c>
      <c r="D24" s="11">
        <f t="shared" si="0"/>
        <v>4.2669917708015848E-4</v>
      </c>
      <c r="E24" s="11">
        <f t="shared" si="0"/>
        <v>5.0914355379457481E-2</v>
      </c>
      <c r="F24" s="11">
        <f t="shared" si="0"/>
        <v>3.1850045717768975E-3</v>
      </c>
      <c r="G24" s="11">
        <f t="shared" si="0"/>
        <v>5.3337397135019811E-3</v>
      </c>
      <c r="H24" s="29">
        <f t="shared" si="0"/>
        <v>8.2520572996037794E-2</v>
      </c>
      <c r="I24" s="29">
        <f t="shared" ref="I24:T24" si="6">I6/$B6</f>
        <v>0.16859189271563549</v>
      </c>
      <c r="J24" s="29">
        <f t="shared" si="6"/>
        <v>3.8799146601645837E-2</v>
      </c>
      <c r="K24" s="29">
        <f t="shared" si="6"/>
        <v>6.5254495580615662E-2</v>
      </c>
      <c r="L24" s="29">
        <f t="shared" si="6"/>
        <v>2.6424870466321245E-2</v>
      </c>
      <c r="M24" s="29">
        <f t="shared" si="6"/>
        <v>2.6287717159402622E-2</v>
      </c>
      <c r="N24" s="29">
        <f t="shared" si="6"/>
        <v>1.1856141420298689E-2</v>
      </c>
      <c r="O24" s="29">
        <f t="shared" si="6"/>
        <v>5.8061566595550139E-2</v>
      </c>
      <c r="P24" s="29">
        <f t="shared" si="6"/>
        <v>3.914964949710454E-2</v>
      </c>
      <c r="Q24" s="29">
        <f t="shared" si="6"/>
        <v>5.6766229807985367E-2</v>
      </c>
      <c r="R24" s="29">
        <f t="shared" si="6"/>
        <v>0.16258762572386468</v>
      </c>
      <c r="S24" s="29">
        <f t="shared" si="6"/>
        <v>0.14547394087168547</v>
      </c>
      <c r="T24" s="29">
        <f t="shared" si="6"/>
        <v>5.0060957025297163E-2</v>
      </c>
    </row>
    <row r="25" spans="1:20" x14ac:dyDescent="0.25">
      <c r="A25" s="1" t="s">
        <v>5</v>
      </c>
      <c r="B25" s="20">
        <f t="shared" si="2"/>
        <v>1</v>
      </c>
      <c r="C25" s="11">
        <f t="shared" si="0"/>
        <v>2.1366229263671361E-3</v>
      </c>
      <c r="D25" s="11">
        <f t="shared" si="0"/>
        <v>8.8690008264296228E-4</v>
      </c>
      <c r="E25" s="11">
        <f t="shared" si="0"/>
        <v>6.4542137832335575E-2</v>
      </c>
      <c r="F25" s="11">
        <f t="shared" si="0"/>
        <v>5.0795186551369654E-3</v>
      </c>
      <c r="G25" s="11">
        <f t="shared" si="0"/>
        <v>1.0441232791114873E-2</v>
      </c>
      <c r="H25" s="29">
        <f t="shared" si="0"/>
        <v>0.10757694866057931</v>
      </c>
      <c r="I25" s="29">
        <f t="shared" ref="I25:T25" si="7">I7/$B7</f>
        <v>0.17578762774384712</v>
      </c>
      <c r="J25" s="29">
        <f t="shared" si="7"/>
        <v>6.6215153897321161E-2</v>
      </c>
      <c r="K25" s="29">
        <f t="shared" si="7"/>
        <v>4.2006813005180305E-2</v>
      </c>
      <c r="L25" s="29">
        <f t="shared" si="7"/>
        <v>3.5213964644937618E-2</v>
      </c>
      <c r="M25" s="29">
        <f t="shared" si="7"/>
        <v>5.8898228215516719E-2</v>
      </c>
      <c r="N25" s="29">
        <f t="shared" si="7"/>
        <v>1.4774949104029348E-2</v>
      </c>
      <c r="O25" s="29">
        <f t="shared" si="7"/>
        <v>6.0571244280502305E-2</v>
      </c>
      <c r="P25" s="29">
        <f t="shared" si="7"/>
        <v>5.069440245106932E-2</v>
      </c>
      <c r="Q25" s="29">
        <f t="shared" si="7"/>
        <v>6.1296889802664734E-2</v>
      </c>
      <c r="R25" s="29">
        <f t="shared" si="7"/>
        <v>8.1453709862732052E-2</v>
      </c>
      <c r="S25" s="29">
        <f t="shared" si="7"/>
        <v>0.11795771099151398</v>
      </c>
      <c r="T25" s="29">
        <f t="shared" si="7"/>
        <v>4.4465945052508518E-2</v>
      </c>
    </row>
    <row r="26" spans="1:20" x14ac:dyDescent="0.25">
      <c r="A26" s="1" t="s">
        <v>6</v>
      </c>
      <c r="B26" s="20">
        <f t="shared" si="2"/>
        <v>1</v>
      </c>
      <c r="C26" s="11">
        <f t="shared" si="0"/>
        <v>1.2719263433605842E-2</v>
      </c>
      <c r="D26" s="11">
        <f t="shared" si="0"/>
        <v>8.3339947614890066E-4</v>
      </c>
      <c r="E26" s="11">
        <f t="shared" si="0"/>
        <v>5.8556234621795378E-2</v>
      </c>
      <c r="F26" s="11">
        <f t="shared" si="0"/>
        <v>4.1868402254147154E-3</v>
      </c>
      <c r="G26" s="11">
        <f t="shared" si="0"/>
        <v>6.5084530518295103E-3</v>
      </c>
      <c r="H26" s="29">
        <f t="shared" si="0"/>
        <v>8.4153504246368763E-2</v>
      </c>
      <c r="I26" s="29">
        <f t="shared" ref="I26:T26" si="8">I8/$B8</f>
        <v>0.14368203825700451</v>
      </c>
      <c r="J26" s="29">
        <f t="shared" si="8"/>
        <v>9.9492023176442582E-2</v>
      </c>
      <c r="K26" s="29">
        <f t="shared" si="8"/>
        <v>5.3932851813636003E-2</v>
      </c>
      <c r="L26" s="29">
        <f t="shared" si="8"/>
        <v>1.6390189697595047E-2</v>
      </c>
      <c r="M26" s="29">
        <f t="shared" si="8"/>
        <v>2.3989999206286212E-2</v>
      </c>
      <c r="N26" s="29">
        <f t="shared" si="8"/>
        <v>1.0000793713786808E-2</v>
      </c>
      <c r="O26" s="29">
        <f t="shared" si="8"/>
        <v>5.3853480434955157E-2</v>
      </c>
      <c r="P26" s="29">
        <f t="shared" si="8"/>
        <v>5.0896896579093576E-2</v>
      </c>
      <c r="Q26" s="29">
        <f t="shared" si="8"/>
        <v>8.8181601714421784E-2</v>
      </c>
      <c r="R26" s="29">
        <f t="shared" si="8"/>
        <v>0.10322247797444242</v>
      </c>
      <c r="S26" s="29">
        <f t="shared" si="8"/>
        <v>0.14245178188745139</v>
      </c>
      <c r="T26" s="29">
        <f t="shared" si="8"/>
        <v>4.6948170489721407E-2</v>
      </c>
    </row>
    <row r="27" spans="1:20" x14ac:dyDescent="0.25">
      <c r="A27" s="1" t="s">
        <v>7</v>
      </c>
      <c r="B27" s="20">
        <f t="shared" si="2"/>
        <v>1</v>
      </c>
      <c r="C27" s="11">
        <f t="shared" si="0"/>
        <v>1.0273405136702569E-2</v>
      </c>
      <c r="D27" s="11">
        <f t="shared" si="0"/>
        <v>8.077879038939519E-4</v>
      </c>
      <c r="E27" s="11">
        <f t="shared" si="0"/>
        <v>5.1719138359569178E-2</v>
      </c>
      <c r="F27" s="11">
        <f t="shared" si="0"/>
        <v>1.7750621375310686E-2</v>
      </c>
      <c r="G27" s="11">
        <f t="shared" si="0"/>
        <v>8.8856669428334714E-3</v>
      </c>
      <c r="H27" s="29">
        <f t="shared" si="0"/>
        <v>9.6748135874067942E-2</v>
      </c>
      <c r="I27" s="29">
        <f t="shared" ref="I27:T27" si="9">I9/$B9</f>
        <v>0.15391466445733223</v>
      </c>
      <c r="J27" s="29">
        <f t="shared" si="9"/>
        <v>6.4250207125103556E-2</v>
      </c>
      <c r="K27" s="29">
        <f t="shared" si="9"/>
        <v>5.9776304888152443E-2</v>
      </c>
      <c r="L27" s="29">
        <f t="shared" si="9"/>
        <v>1.996685998342999E-2</v>
      </c>
      <c r="M27" s="29">
        <f t="shared" si="9"/>
        <v>4.8819386909693452E-2</v>
      </c>
      <c r="N27" s="29">
        <f t="shared" si="9"/>
        <v>1.0956917978458989E-2</v>
      </c>
      <c r="O27" s="29">
        <f t="shared" si="9"/>
        <v>4.4200497100248551E-2</v>
      </c>
      <c r="P27" s="29">
        <f t="shared" si="9"/>
        <v>6.1019055509527756E-2</v>
      </c>
      <c r="Q27" s="29">
        <f t="shared" si="9"/>
        <v>7.6097763048881523E-2</v>
      </c>
      <c r="R27" s="29">
        <f t="shared" si="9"/>
        <v>8.9291632145816077E-2</v>
      </c>
      <c r="S27" s="29">
        <f t="shared" si="9"/>
        <v>0.14121789560894779</v>
      </c>
      <c r="T27" s="29">
        <f t="shared" si="9"/>
        <v>4.4304059652029826E-2</v>
      </c>
    </row>
    <row r="28" spans="1:20" x14ac:dyDescent="0.25">
      <c r="A28" s="1" t="s">
        <v>8</v>
      </c>
      <c r="B28" s="20">
        <f t="shared" si="2"/>
        <v>1</v>
      </c>
      <c r="C28" s="11">
        <f t="shared" si="0"/>
        <v>8.2285522366128596E-3</v>
      </c>
      <c r="D28" s="11">
        <f t="shared" si="0"/>
        <v>1.091542643632318E-3</v>
      </c>
      <c r="E28" s="11">
        <f t="shared" si="0"/>
        <v>7.4896618316925206E-2</v>
      </c>
      <c r="F28" s="11">
        <f t="shared" si="0"/>
        <v>6.3183526102563023E-3</v>
      </c>
      <c r="G28" s="11">
        <f t="shared" si="0"/>
        <v>8.1655786225571479E-3</v>
      </c>
      <c r="H28" s="29">
        <f t="shared" si="0"/>
        <v>0.11941896345431265</v>
      </c>
      <c r="I28" s="29">
        <f t="shared" ref="I28:T28" si="10">I10/$B10</f>
        <v>0.18556224941749408</v>
      </c>
      <c r="J28" s="29">
        <f t="shared" si="10"/>
        <v>6.6059321144440478E-2</v>
      </c>
      <c r="K28" s="29">
        <f t="shared" si="10"/>
        <v>4.6789395243393019E-2</v>
      </c>
      <c r="L28" s="29">
        <f t="shared" si="10"/>
        <v>2.762442536577174E-2</v>
      </c>
      <c r="M28" s="29">
        <f t="shared" si="10"/>
        <v>4.6957324880874916E-2</v>
      </c>
      <c r="N28" s="29">
        <f t="shared" si="10"/>
        <v>1.4169063162534898E-2</v>
      </c>
      <c r="O28" s="29">
        <f t="shared" si="10"/>
        <v>5.1806293163164631E-2</v>
      </c>
      <c r="P28" s="29">
        <f t="shared" si="10"/>
        <v>5.4283255316022586E-2</v>
      </c>
      <c r="Q28" s="29">
        <f t="shared" si="10"/>
        <v>5.5563718801822037E-2</v>
      </c>
      <c r="R28" s="29">
        <f t="shared" si="10"/>
        <v>8.927559352631248E-2</v>
      </c>
      <c r="S28" s="29">
        <f t="shared" si="10"/>
        <v>0.10019101996263566</v>
      </c>
      <c r="T28" s="29">
        <f t="shared" si="10"/>
        <v>4.3598732131237009E-2</v>
      </c>
    </row>
    <row r="29" spans="1:20" x14ac:dyDescent="0.25">
      <c r="A29" s="1" t="s">
        <v>9</v>
      </c>
      <c r="B29" s="20">
        <f t="shared" si="2"/>
        <v>1</v>
      </c>
      <c r="C29" s="11">
        <f t="shared" si="0"/>
        <v>1.3650915610193366E-2</v>
      </c>
      <c r="D29" s="11">
        <f t="shared" si="0"/>
        <v>7.8114995517992059E-4</v>
      </c>
      <c r="E29" s="11">
        <f t="shared" si="0"/>
        <v>6.6116019976949672E-2</v>
      </c>
      <c r="F29" s="11">
        <f t="shared" si="0"/>
        <v>5.8394160583941602E-3</v>
      </c>
      <c r="G29" s="11">
        <f t="shared" si="0"/>
        <v>8.8103470354718907E-3</v>
      </c>
      <c r="H29" s="29">
        <f t="shared" si="0"/>
        <v>0.10639006274811115</v>
      </c>
      <c r="I29" s="29">
        <f t="shared" ref="I29:T29" si="11">I11/$B11</f>
        <v>0.16305544884108081</v>
      </c>
      <c r="J29" s="29">
        <f t="shared" si="11"/>
        <v>4.8636189012677682E-2</v>
      </c>
      <c r="K29" s="29">
        <f t="shared" si="11"/>
        <v>4.6100653092585479E-2</v>
      </c>
      <c r="L29" s="29">
        <f t="shared" si="11"/>
        <v>3.3025995646049432E-2</v>
      </c>
      <c r="M29" s="29">
        <f t="shared" si="11"/>
        <v>4.8341657062363937E-2</v>
      </c>
      <c r="N29" s="29">
        <f t="shared" si="11"/>
        <v>1.3740555768984504E-2</v>
      </c>
      <c r="O29" s="29">
        <f t="shared" si="11"/>
        <v>6.262005378409527E-2</v>
      </c>
      <c r="P29" s="29">
        <f t="shared" si="11"/>
        <v>5.3502369061339483E-2</v>
      </c>
      <c r="Q29" s="29">
        <f t="shared" si="11"/>
        <v>7.9446792162888968E-2</v>
      </c>
      <c r="R29" s="29">
        <f t="shared" si="11"/>
        <v>8.9012677679600458E-2</v>
      </c>
      <c r="S29" s="29">
        <f t="shared" si="11"/>
        <v>0.11575105647330004</v>
      </c>
      <c r="T29" s="29">
        <f t="shared" si="11"/>
        <v>4.5178640030733769E-2</v>
      </c>
    </row>
    <row r="30" spans="1:20" x14ac:dyDescent="0.25">
      <c r="A30" s="1" t="s">
        <v>10</v>
      </c>
      <c r="B30" s="20">
        <f t="shared" si="2"/>
        <v>1</v>
      </c>
      <c r="C30" s="11">
        <f t="shared" si="0"/>
        <v>7.7657770240114254E-3</v>
      </c>
      <c r="D30" s="11">
        <f t="shared" si="0"/>
        <v>1.6602695706507185E-3</v>
      </c>
      <c r="E30" s="11">
        <f t="shared" si="0"/>
        <v>5.641346068017495E-2</v>
      </c>
      <c r="F30" s="11">
        <f t="shared" si="0"/>
        <v>3.8204052485941264E-3</v>
      </c>
      <c r="G30" s="11">
        <f t="shared" si="0"/>
        <v>5.6413460680174955E-3</v>
      </c>
      <c r="H30" s="29">
        <f t="shared" si="0"/>
        <v>9.3921271088101402E-2</v>
      </c>
      <c r="I30" s="29">
        <f t="shared" ref="I30:T30" si="12">I12/$B12</f>
        <v>0.14644291707578327</v>
      </c>
      <c r="J30" s="29">
        <f t="shared" si="12"/>
        <v>4.1828081763813266E-2</v>
      </c>
      <c r="K30" s="29">
        <f t="shared" si="12"/>
        <v>3.7686334017673837E-2</v>
      </c>
      <c r="L30" s="29">
        <f t="shared" si="12"/>
        <v>4.6719628670891723E-2</v>
      </c>
      <c r="M30" s="29">
        <f t="shared" si="12"/>
        <v>8.7458716415245913E-2</v>
      </c>
      <c r="N30" s="29">
        <f t="shared" si="12"/>
        <v>1.9923234847808623E-2</v>
      </c>
      <c r="O30" s="29">
        <f t="shared" si="12"/>
        <v>9.991966437561367E-2</v>
      </c>
      <c r="P30" s="29">
        <f t="shared" si="12"/>
        <v>5.1200571275551193E-2</v>
      </c>
      <c r="Q30" s="29">
        <f t="shared" si="12"/>
        <v>5.1575470856020711E-2</v>
      </c>
      <c r="R30" s="29">
        <f t="shared" si="12"/>
        <v>9.8598589663482991E-2</v>
      </c>
      <c r="S30" s="29">
        <f t="shared" si="12"/>
        <v>9.5885030795322679E-2</v>
      </c>
      <c r="T30" s="29">
        <f t="shared" si="12"/>
        <v>5.3539230563241988E-2</v>
      </c>
    </row>
    <row r="31" spans="1:20" x14ac:dyDescent="0.25">
      <c r="A31" s="1" t="s">
        <v>11</v>
      </c>
      <c r="B31" s="20">
        <f t="shared" si="2"/>
        <v>1</v>
      </c>
      <c r="C31" s="11">
        <f t="shared" si="0"/>
        <v>1.4838401528419042E-2</v>
      </c>
      <c r="D31" s="11">
        <f t="shared" si="0"/>
        <v>7.1644642572838715E-4</v>
      </c>
      <c r="E31" s="11">
        <f t="shared" si="0"/>
        <v>0.10340710078013056</v>
      </c>
      <c r="F31" s="11">
        <f t="shared" si="0"/>
        <v>4.8559146632701803E-3</v>
      </c>
      <c r="G31" s="11">
        <f t="shared" si="0"/>
        <v>1.0603407100780131E-2</v>
      </c>
      <c r="H31" s="29">
        <f t="shared" si="0"/>
        <v>0.10630472854640981</v>
      </c>
      <c r="I31" s="29">
        <f t="shared" ref="I31:T31" si="13">I13/$B13</f>
        <v>0.16487820410762619</v>
      </c>
      <c r="J31" s="29">
        <f t="shared" si="13"/>
        <v>6.2712943798758164E-2</v>
      </c>
      <c r="K31" s="29">
        <f t="shared" si="13"/>
        <v>4.449928355357427E-2</v>
      </c>
      <c r="L31" s="29">
        <f t="shared" si="13"/>
        <v>2.2432733641139947E-2</v>
      </c>
      <c r="M31" s="29">
        <f t="shared" si="13"/>
        <v>3.5344690335933772E-2</v>
      </c>
      <c r="N31" s="29">
        <f t="shared" si="13"/>
        <v>1.3899060659130711E-2</v>
      </c>
      <c r="O31" s="29">
        <f t="shared" si="13"/>
        <v>4.9259672026747331E-2</v>
      </c>
      <c r="P31" s="29">
        <f t="shared" si="13"/>
        <v>4.8766120044578885E-2</v>
      </c>
      <c r="Q31" s="29">
        <f t="shared" si="13"/>
        <v>7.1135169558987424E-2</v>
      </c>
      <c r="R31" s="29">
        <f t="shared" si="13"/>
        <v>9.4889348829804168E-2</v>
      </c>
      <c r="S31" s="29">
        <f t="shared" si="13"/>
        <v>0.10867696226715491</v>
      </c>
      <c r="T31" s="29">
        <f t="shared" si="13"/>
        <v>4.2779812131826141E-2</v>
      </c>
    </row>
    <row r="32" spans="1:20" x14ac:dyDescent="0.25">
      <c r="A32" s="1" t="s">
        <v>12</v>
      </c>
      <c r="B32" s="20">
        <f t="shared" si="2"/>
        <v>1</v>
      </c>
      <c r="C32" s="11">
        <f t="shared" si="0"/>
        <v>8.4963768115942032E-3</v>
      </c>
      <c r="D32" s="11">
        <f t="shared" si="0"/>
        <v>3.4420289855072465E-4</v>
      </c>
      <c r="E32" s="11">
        <f t="shared" si="0"/>
        <v>7.4637681159420294E-2</v>
      </c>
      <c r="F32" s="11">
        <f t="shared" si="0"/>
        <v>6.2137681159420291E-3</v>
      </c>
      <c r="G32" s="11">
        <f t="shared" si="0"/>
        <v>6.4492753623188407E-3</v>
      </c>
      <c r="H32" s="29">
        <f t="shared" si="0"/>
        <v>9.4384057971014498E-2</v>
      </c>
      <c r="I32" s="29">
        <f t="shared" ref="I32:T32" si="14">I14/$B14</f>
        <v>0.16213768115942029</v>
      </c>
      <c r="J32" s="29">
        <f t="shared" si="14"/>
        <v>4.9601449275362322E-2</v>
      </c>
      <c r="K32" s="29">
        <f t="shared" si="14"/>
        <v>5.7971014492753624E-2</v>
      </c>
      <c r="L32" s="29">
        <f t="shared" si="14"/>
        <v>1.9021739130434784E-2</v>
      </c>
      <c r="M32" s="29">
        <f t="shared" si="14"/>
        <v>2.7844202898550725E-2</v>
      </c>
      <c r="N32" s="29">
        <f t="shared" si="14"/>
        <v>1.3242753623188407E-2</v>
      </c>
      <c r="O32" s="29">
        <f t="shared" si="14"/>
        <v>4.9528985507246374E-2</v>
      </c>
      <c r="P32" s="29">
        <f t="shared" si="14"/>
        <v>4.5597826086956519E-2</v>
      </c>
      <c r="Q32" s="29">
        <f t="shared" si="14"/>
        <v>5.1992753623188406E-2</v>
      </c>
      <c r="R32" s="29">
        <f t="shared" si="14"/>
        <v>0.11835144927536231</v>
      </c>
      <c r="S32" s="29">
        <f t="shared" si="14"/>
        <v>0.16411231884057972</v>
      </c>
      <c r="T32" s="29">
        <f t="shared" si="14"/>
        <v>5.0072463768115943E-2</v>
      </c>
    </row>
    <row r="33" spans="1:20" x14ac:dyDescent="0.25">
      <c r="A33" s="1" t="s">
        <v>13</v>
      </c>
      <c r="B33" s="20">
        <f t="shared" si="2"/>
        <v>1</v>
      </c>
      <c r="C33" s="11">
        <f t="shared" si="0"/>
        <v>6.7007817578717517E-3</v>
      </c>
      <c r="D33" s="11">
        <f t="shared" si="0"/>
        <v>1.2834830730251864E-3</v>
      </c>
      <c r="E33" s="11">
        <f t="shared" si="0"/>
        <v>6.7841248145616984E-2</v>
      </c>
      <c r="F33" s="11">
        <f t="shared" si="0"/>
        <v>4.1171470004833901E-3</v>
      </c>
      <c r="G33" s="11">
        <f t="shared" si="0"/>
        <v>1.0584568199623289E-2</v>
      </c>
      <c r="H33" s="29">
        <f t="shared" si="0"/>
        <v>9.4761055456469928E-2</v>
      </c>
      <c r="I33" s="29">
        <f t="shared" ref="I33:T33" si="15">I15/$B15</f>
        <v>0.1607354191322321</v>
      </c>
      <c r="J33" s="29">
        <f t="shared" si="15"/>
        <v>4.750554231326988E-2</v>
      </c>
      <c r="K33" s="29">
        <f t="shared" si="15"/>
        <v>4.0138016101878553E-2</v>
      </c>
      <c r="L33" s="29">
        <f t="shared" si="15"/>
        <v>3.9454603037020988E-2</v>
      </c>
      <c r="M33" s="29">
        <f t="shared" si="15"/>
        <v>7.1441668194622707E-2</v>
      </c>
      <c r="N33" s="29">
        <f t="shared" si="15"/>
        <v>1.4518360475388795E-2</v>
      </c>
      <c r="O33" s="29">
        <f t="shared" si="15"/>
        <v>7.6358908539329584E-2</v>
      </c>
      <c r="P33" s="29">
        <f t="shared" si="15"/>
        <v>5.2289433767272846E-2</v>
      </c>
      <c r="Q33" s="29">
        <f t="shared" si="15"/>
        <v>5.6406580767756238E-2</v>
      </c>
      <c r="R33" s="29">
        <f t="shared" si="15"/>
        <v>0.10256196556264897</v>
      </c>
      <c r="S33" s="29">
        <f t="shared" si="15"/>
        <v>0.10481222809327755</v>
      </c>
      <c r="T33" s="29">
        <f t="shared" si="15"/>
        <v>4.8488990382211258E-2</v>
      </c>
    </row>
    <row r="34" spans="1:20" x14ac:dyDescent="0.25">
      <c r="A34" s="12" t="s">
        <v>14</v>
      </c>
      <c r="B34" s="20">
        <f t="shared" si="2"/>
        <v>1</v>
      </c>
      <c r="C34" s="11">
        <f t="shared" si="0"/>
        <v>1.2510046475870985E-2</v>
      </c>
      <c r="D34" s="11">
        <f t="shared" si="0"/>
        <v>1.1007443128210504E-3</v>
      </c>
      <c r="E34" s="11">
        <f t="shared" si="0"/>
        <v>4.8852080930915191E-2</v>
      </c>
      <c r="F34" s="11">
        <f t="shared" si="0"/>
        <v>3.3022329384631514E-3</v>
      </c>
      <c r="G34" s="11">
        <f t="shared" si="0"/>
        <v>4.3680329873851207E-3</v>
      </c>
      <c r="H34" s="29">
        <f t="shared" si="0"/>
        <v>7.7785931439354236E-2</v>
      </c>
      <c r="I34" s="29">
        <f t="shared" ref="I34:T34" si="16">I16/$B16</f>
        <v>0.15609602683719467</v>
      </c>
      <c r="J34" s="29">
        <f t="shared" si="16"/>
        <v>3.4979208162980044E-2</v>
      </c>
      <c r="K34" s="29">
        <f t="shared" si="16"/>
        <v>4.6196316874585037E-2</v>
      </c>
      <c r="L34" s="29">
        <f t="shared" si="16"/>
        <v>5.1595205646993048E-2</v>
      </c>
      <c r="M34" s="29">
        <f t="shared" si="16"/>
        <v>9.3388545270293888E-2</v>
      </c>
      <c r="N34" s="29">
        <f t="shared" si="16"/>
        <v>1.6109305657476324E-2</v>
      </c>
      <c r="O34" s="29">
        <f t="shared" si="16"/>
        <v>9.5397840444491039E-2</v>
      </c>
      <c r="P34" s="29">
        <f t="shared" si="16"/>
        <v>5.0354684278575673E-2</v>
      </c>
      <c r="Q34" s="29">
        <f t="shared" si="16"/>
        <v>3.7495195163713878E-2</v>
      </c>
      <c r="R34" s="29">
        <f t="shared" si="16"/>
        <v>0.10072684068910089</v>
      </c>
      <c r="S34" s="29">
        <f t="shared" si="16"/>
        <v>0.11863577593737988</v>
      </c>
      <c r="T34" s="29">
        <f t="shared" si="16"/>
        <v>5.1105985952405911E-2</v>
      </c>
    </row>
    <row r="35" spans="1:20" ht="20.100000000000001" customHeight="1" x14ac:dyDescent="0.25">
      <c r="A35" s="1" t="s">
        <v>15</v>
      </c>
      <c r="B35" s="19">
        <f t="shared" si="2"/>
        <v>1</v>
      </c>
      <c r="C35" s="14">
        <f t="shared" si="0"/>
        <v>3.5204319238450062E-3</v>
      </c>
      <c r="D35" s="14">
        <f t="shared" si="0"/>
        <v>6.5514764502048323E-4</v>
      </c>
      <c r="E35" s="14">
        <f t="shared" si="0"/>
        <v>7.579979319435784E-2</v>
      </c>
      <c r="F35" s="14">
        <f t="shared" si="0"/>
        <v>7.6249713866239372E-3</v>
      </c>
      <c r="G35" s="14">
        <f t="shared" si="0"/>
        <v>1.2021564618869831E-2</v>
      </c>
      <c r="H35" s="28">
        <f t="shared" si="0"/>
        <v>0.10937808333793779</v>
      </c>
      <c r="I35" s="28">
        <f t="shared" ref="I35:T35" si="17">I17/$B17</f>
        <v>0.17382724624868773</v>
      </c>
      <c r="J35" s="28">
        <f t="shared" si="17"/>
        <v>6.0557743766230694E-2</v>
      </c>
      <c r="K35" s="28">
        <f t="shared" si="17"/>
        <v>4.4510573135789218E-2</v>
      </c>
      <c r="L35" s="28">
        <f t="shared" si="17"/>
        <v>2.6821586720236167E-2</v>
      </c>
      <c r="M35" s="28">
        <f t="shared" si="17"/>
        <v>5.001223468493713E-2</v>
      </c>
      <c r="N35" s="28">
        <f t="shared" si="17"/>
        <v>1.2558312087079384E-2</v>
      </c>
      <c r="O35" s="28">
        <f t="shared" si="17"/>
        <v>4.726535058292354E-2</v>
      </c>
      <c r="P35" s="28">
        <f t="shared" si="17"/>
        <v>5.0580555533629598E-2</v>
      </c>
      <c r="Q35" s="28">
        <f t="shared" si="17"/>
        <v>7.6470727529619781E-2</v>
      </c>
      <c r="R35" s="28">
        <f t="shared" si="17"/>
        <v>8.8523865528972526E-2</v>
      </c>
      <c r="S35" s="28">
        <f t="shared" si="17"/>
        <v>0.11645841391123143</v>
      </c>
      <c r="T35" s="28">
        <f t="shared" si="17"/>
        <v>4.3413398164007924E-2</v>
      </c>
    </row>
    <row r="36" spans="1:20" ht="24.95" customHeight="1" x14ac:dyDescent="0.25">
      <c r="A36" s="26" t="s">
        <v>57</v>
      </c>
      <c r="B36" s="24"/>
      <c r="C36" s="24"/>
      <c r="D36" s="24"/>
      <c r="E36" s="24"/>
      <c r="F36" s="24"/>
      <c r="G36" s="24"/>
      <c r="H36" s="24"/>
    </row>
    <row r="37" spans="1:20" x14ac:dyDescent="0.25">
      <c r="A37" s="8" t="s">
        <v>29</v>
      </c>
    </row>
  </sheetData>
  <phoneticPr fontId="12" type="noConversion"/>
  <hyperlinks>
    <hyperlink ref="A37" location="Contents!A1" display="Go back to contents" xr:uid="{525FBD35-31D8-44BF-B7B7-AF0AD78EAB9D}"/>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AC83-F196-47E1-B4D8-E2A01F3A6A8E}">
  <dimension ref="A1:Q37"/>
  <sheetViews>
    <sheetView showGridLines="0" workbookViewId="0">
      <selection activeCell="A20" sqref="A20"/>
    </sheetView>
  </sheetViews>
  <sheetFormatPr defaultColWidth="8.7109375" defaultRowHeight="15.75" x14ac:dyDescent="0.25"/>
  <cols>
    <col min="1" max="1" width="26.140625" style="1" customWidth="1" collapsed="1"/>
    <col min="2" max="2" width="18.28515625" style="1" customWidth="1" collapsed="1"/>
    <col min="3" max="5" width="16.28515625" style="1" customWidth="1" collapsed="1"/>
    <col min="6" max="6" width="17.140625" style="1" customWidth="1" collapsed="1"/>
    <col min="7" max="8" width="16.28515625" style="1" customWidth="1" collapsed="1"/>
    <col min="9" max="10" width="16.28515625" style="1" customWidth="1"/>
    <col min="11" max="11" width="20.5703125" style="1" customWidth="1"/>
    <col min="12" max="12" width="17" style="1" customWidth="1"/>
    <col min="13" max="13" width="16.28515625" style="1" customWidth="1"/>
    <col min="14" max="14" width="17" style="1" customWidth="1"/>
    <col min="15" max="17" width="16.28515625" style="1" customWidth="1"/>
    <col min="18" max="16384" width="8.7109375" style="1"/>
  </cols>
  <sheetData>
    <row r="1" spans="1:17" ht="94.5" x14ac:dyDescent="0.25">
      <c r="A1" s="22" t="s">
        <v>95</v>
      </c>
      <c r="B1" s="22" t="s">
        <v>76</v>
      </c>
      <c r="C1" s="22" t="s">
        <v>77</v>
      </c>
      <c r="D1" s="22" t="s">
        <v>78</v>
      </c>
      <c r="E1" s="22" t="s">
        <v>79</v>
      </c>
      <c r="F1" s="22" t="s">
        <v>80</v>
      </c>
      <c r="G1" s="22" t="s">
        <v>81</v>
      </c>
      <c r="H1" s="23" t="s">
        <v>82</v>
      </c>
      <c r="I1" s="33" t="s">
        <v>83</v>
      </c>
      <c r="J1" s="33" t="s">
        <v>84</v>
      </c>
      <c r="K1" s="33" t="s">
        <v>85</v>
      </c>
      <c r="L1" s="33" t="s">
        <v>86</v>
      </c>
      <c r="M1" s="33" t="s">
        <v>87</v>
      </c>
      <c r="N1" s="33" t="s">
        <v>88</v>
      </c>
      <c r="O1" s="33" t="s">
        <v>89</v>
      </c>
      <c r="P1" s="33" t="s">
        <v>90</v>
      </c>
      <c r="Q1" s="35" t="s">
        <v>91</v>
      </c>
    </row>
    <row r="2" spans="1:17" ht="20.100000000000001" customHeight="1" x14ac:dyDescent="0.25">
      <c r="A2" s="1" t="s">
        <v>0</v>
      </c>
      <c r="B2" s="10">
        <v>23627754</v>
      </c>
      <c r="C2" s="10">
        <v>355242</v>
      </c>
      <c r="D2" s="10">
        <v>5770</v>
      </c>
      <c r="E2" s="10">
        <v>59391</v>
      </c>
      <c r="F2" s="10">
        <v>3534146</v>
      </c>
      <c r="G2" s="10">
        <v>171695</v>
      </c>
      <c r="H2" s="10">
        <v>1600059</v>
      </c>
      <c r="I2" s="10">
        <v>3975371</v>
      </c>
      <c r="J2" s="10">
        <v>1125429</v>
      </c>
      <c r="K2" s="10">
        <v>1655384</v>
      </c>
      <c r="L2" s="10">
        <v>1117011</v>
      </c>
      <c r="M2" s="10">
        <v>3065284</v>
      </c>
      <c r="N2" s="10">
        <v>1351471</v>
      </c>
      <c r="O2" s="10">
        <v>1832881</v>
      </c>
      <c r="P2" s="10">
        <v>2554943</v>
      </c>
      <c r="Q2" s="10">
        <v>1223677</v>
      </c>
    </row>
    <row r="3" spans="1:17" x14ac:dyDescent="0.25">
      <c r="A3" s="1" t="s">
        <v>1</v>
      </c>
      <c r="B3" s="10">
        <v>3888756</v>
      </c>
      <c r="C3" s="10">
        <v>56287</v>
      </c>
      <c r="D3" s="10">
        <v>831</v>
      </c>
      <c r="E3" s="10">
        <v>7163</v>
      </c>
      <c r="F3" s="10">
        <v>471634</v>
      </c>
      <c r="G3" s="10">
        <v>28177</v>
      </c>
      <c r="H3" s="10">
        <v>277314</v>
      </c>
      <c r="I3" s="10">
        <v>635792</v>
      </c>
      <c r="J3" s="10">
        <v>167134</v>
      </c>
      <c r="K3" s="10">
        <v>316408</v>
      </c>
      <c r="L3" s="10">
        <v>198074</v>
      </c>
      <c r="M3" s="10">
        <v>606110</v>
      </c>
      <c r="N3" s="10">
        <v>230684</v>
      </c>
      <c r="O3" s="10">
        <v>305155</v>
      </c>
      <c r="P3" s="10">
        <v>382289</v>
      </c>
      <c r="Q3" s="10">
        <v>205704</v>
      </c>
    </row>
    <row r="4" spans="1:17" ht="20.100000000000001" customHeight="1" x14ac:dyDescent="0.25">
      <c r="A4" s="16" t="s">
        <v>2</v>
      </c>
      <c r="B4" s="17">
        <v>609288</v>
      </c>
      <c r="C4" s="17">
        <v>11090</v>
      </c>
      <c r="D4" s="17">
        <v>151</v>
      </c>
      <c r="E4" s="17">
        <v>1014</v>
      </c>
      <c r="F4" s="17">
        <v>74319</v>
      </c>
      <c r="G4" s="17">
        <v>4254</v>
      </c>
      <c r="H4" s="17">
        <v>52971</v>
      </c>
      <c r="I4" s="17">
        <v>104641</v>
      </c>
      <c r="J4" s="17">
        <v>25802</v>
      </c>
      <c r="K4" s="17">
        <v>49915</v>
      </c>
      <c r="L4" s="17">
        <v>33063</v>
      </c>
      <c r="M4" s="17">
        <v>72667</v>
      </c>
      <c r="N4" s="17">
        <v>35478</v>
      </c>
      <c r="O4" s="17">
        <v>49239</v>
      </c>
      <c r="P4" s="17">
        <v>64400</v>
      </c>
      <c r="Q4" s="17">
        <v>30284</v>
      </c>
    </row>
    <row r="5" spans="1:17" ht="20.100000000000001" customHeight="1" x14ac:dyDescent="0.25">
      <c r="A5" s="1" t="s">
        <v>3</v>
      </c>
      <c r="B5" s="10">
        <v>48872</v>
      </c>
      <c r="C5" s="10">
        <v>1410</v>
      </c>
      <c r="D5" s="10">
        <v>8</v>
      </c>
      <c r="E5" s="10">
        <v>71</v>
      </c>
      <c r="F5" s="10">
        <v>6783</v>
      </c>
      <c r="G5" s="10">
        <v>357</v>
      </c>
      <c r="H5" s="10">
        <v>4586</v>
      </c>
      <c r="I5" s="10">
        <v>8851</v>
      </c>
      <c r="J5" s="10">
        <v>2166</v>
      </c>
      <c r="K5" s="10">
        <v>3689</v>
      </c>
      <c r="L5" s="10">
        <v>2108</v>
      </c>
      <c r="M5" s="10">
        <v>5698</v>
      </c>
      <c r="N5" s="10">
        <v>2242</v>
      </c>
      <c r="O5" s="10">
        <v>3401</v>
      </c>
      <c r="P5" s="10">
        <v>5302</v>
      </c>
      <c r="Q5" s="10">
        <v>2200</v>
      </c>
    </row>
    <row r="6" spans="1:17" x14ac:dyDescent="0.25">
      <c r="A6" s="1" t="s">
        <v>4</v>
      </c>
      <c r="B6" s="10">
        <v>57035</v>
      </c>
      <c r="C6" s="10">
        <v>957</v>
      </c>
      <c r="D6" s="10">
        <v>22</v>
      </c>
      <c r="E6" s="10">
        <v>59</v>
      </c>
      <c r="F6" s="10">
        <v>5374</v>
      </c>
      <c r="G6" s="10">
        <v>220</v>
      </c>
      <c r="H6" s="10">
        <v>4485</v>
      </c>
      <c r="I6" s="10">
        <v>10315</v>
      </c>
      <c r="J6" s="10">
        <v>3004</v>
      </c>
      <c r="K6" s="10">
        <v>3811</v>
      </c>
      <c r="L6" s="10">
        <v>1704</v>
      </c>
      <c r="M6" s="10">
        <v>5647</v>
      </c>
      <c r="N6" s="10">
        <v>3389</v>
      </c>
      <c r="O6" s="10">
        <v>7392</v>
      </c>
      <c r="P6" s="10">
        <v>7768</v>
      </c>
      <c r="Q6" s="10">
        <v>2888</v>
      </c>
    </row>
    <row r="7" spans="1:17" x14ac:dyDescent="0.25">
      <c r="A7" s="1" t="s">
        <v>5</v>
      </c>
      <c r="B7" s="10">
        <v>42255</v>
      </c>
      <c r="C7" s="10">
        <v>340</v>
      </c>
      <c r="D7" s="10">
        <v>0</v>
      </c>
      <c r="E7" s="10">
        <v>64</v>
      </c>
      <c r="F7" s="10">
        <v>5579</v>
      </c>
      <c r="G7" s="10">
        <v>267</v>
      </c>
      <c r="H7" s="10">
        <v>3986</v>
      </c>
      <c r="I7" s="10">
        <v>7917</v>
      </c>
      <c r="J7" s="10">
        <v>1329</v>
      </c>
      <c r="K7" s="10">
        <v>3665</v>
      </c>
      <c r="L7" s="10">
        <v>2860</v>
      </c>
      <c r="M7" s="10">
        <v>5015</v>
      </c>
      <c r="N7" s="10">
        <v>2314</v>
      </c>
      <c r="O7" s="10">
        <v>2714</v>
      </c>
      <c r="P7" s="10">
        <v>4290</v>
      </c>
      <c r="Q7" s="10">
        <v>1915</v>
      </c>
    </row>
    <row r="8" spans="1:17" x14ac:dyDescent="0.25">
      <c r="A8" s="1" t="s">
        <v>6</v>
      </c>
      <c r="B8" s="10">
        <v>45040</v>
      </c>
      <c r="C8" s="10">
        <v>1149</v>
      </c>
      <c r="D8" s="10">
        <v>12</v>
      </c>
      <c r="E8" s="10">
        <v>36</v>
      </c>
      <c r="F8" s="10">
        <v>4438</v>
      </c>
      <c r="G8" s="10">
        <v>218</v>
      </c>
      <c r="H8" s="10">
        <v>3303</v>
      </c>
      <c r="I8" s="10">
        <v>6386</v>
      </c>
      <c r="J8" s="10">
        <v>2191</v>
      </c>
      <c r="K8" s="10">
        <v>7209</v>
      </c>
      <c r="L8" s="10">
        <v>984</v>
      </c>
      <c r="M8" s="10">
        <v>4148</v>
      </c>
      <c r="N8" s="10">
        <v>4243</v>
      </c>
      <c r="O8" s="10">
        <v>3548</v>
      </c>
      <c r="P8" s="10">
        <v>5300</v>
      </c>
      <c r="Q8" s="10">
        <v>1875</v>
      </c>
    </row>
    <row r="9" spans="1:17" x14ac:dyDescent="0.25">
      <c r="A9" s="1" t="s">
        <v>7</v>
      </c>
      <c r="B9" s="10">
        <v>41815</v>
      </c>
      <c r="C9" s="10">
        <v>738</v>
      </c>
      <c r="D9" s="10">
        <v>32</v>
      </c>
      <c r="E9" s="10">
        <v>60</v>
      </c>
      <c r="F9" s="10">
        <v>3901</v>
      </c>
      <c r="G9" s="10">
        <v>957</v>
      </c>
      <c r="H9" s="10">
        <v>3754</v>
      </c>
      <c r="I9" s="10">
        <v>6424</v>
      </c>
      <c r="J9" s="10">
        <v>2279</v>
      </c>
      <c r="K9" s="10">
        <v>4569</v>
      </c>
      <c r="L9" s="10">
        <v>1895</v>
      </c>
      <c r="M9" s="10">
        <v>3777</v>
      </c>
      <c r="N9" s="10">
        <v>3365</v>
      </c>
      <c r="O9" s="10">
        <v>3262</v>
      </c>
      <c r="P9" s="10">
        <v>5053</v>
      </c>
      <c r="Q9" s="10">
        <v>1749</v>
      </c>
    </row>
    <row r="10" spans="1:17" x14ac:dyDescent="0.25">
      <c r="A10" s="1" t="s">
        <v>8</v>
      </c>
      <c r="B10" s="10">
        <v>43958</v>
      </c>
      <c r="C10" s="10">
        <v>462</v>
      </c>
      <c r="D10" s="10">
        <v>0</v>
      </c>
      <c r="E10" s="10">
        <v>111</v>
      </c>
      <c r="F10" s="10">
        <v>6390</v>
      </c>
      <c r="G10" s="10">
        <v>337</v>
      </c>
      <c r="H10" s="10">
        <v>4557</v>
      </c>
      <c r="I10" s="10">
        <v>8301</v>
      </c>
      <c r="J10" s="10">
        <v>1580</v>
      </c>
      <c r="K10" s="10">
        <v>3624</v>
      </c>
      <c r="L10" s="10">
        <v>2452</v>
      </c>
      <c r="M10" s="10">
        <v>5003</v>
      </c>
      <c r="N10" s="10">
        <v>2205</v>
      </c>
      <c r="O10" s="10">
        <v>3179</v>
      </c>
      <c r="P10" s="10">
        <v>3639</v>
      </c>
      <c r="Q10" s="10">
        <v>2118</v>
      </c>
    </row>
    <row r="11" spans="1:17" x14ac:dyDescent="0.25">
      <c r="A11" s="1" t="s">
        <v>9</v>
      </c>
      <c r="B11" s="10">
        <v>69471</v>
      </c>
      <c r="C11" s="10">
        <v>1284</v>
      </c>
      <c r="D11" s="10">
        <v>14</v>
      </c>
      <c r="E11" s="10">
        <v>104</v>
      </c>
      <c r="F11" s="10">
        <v>7970</v>
      </c>
      <c r="G11" s="10">
        <v>536</v>
      </c>
      <c r="H11" s="10">
        <v>6594</v>
      </c>
      <c r="I11" s="10">
        <v>12431</v>
      </c>
      <c r="J11" s="10">
        <v>2867</v>
      </c>
      <c r="K11" s="10">
        <v>4491</v>
      </c>
      <c r="L11" s="10">
        <v>4185</v>
      </c>
      <c r="M11" s="10">
        <v>9123</v>
      </c>
      <c r="N11" s="10">
        <v>4694</v>
      </c>
      <c r="O11" s="10">
        <v>4923</v>
      </c>
      <c r="P11" s="10">
        <v>6711</v>
      </c>
      <c r="Q11" s="10">
        <v>3544</v>
      </c>
    </row>
    <row r="12" spans="1:17" x14ac:dyDescent="0.25">
      <c r="A12" s="1" t="s">
        <v>10</v>
      </c>
      <c r="B12" s="10">
        <v>52028</v>
      </c>
      <c r="C12" s="10">
        <v>991</v>
      </c>
      <c r="D12" s="10">
        <v>0</v>
      </c>
      <c r="E12" s="10">
        <v>160</v>
      </c>
      <c r="F12" s="10">
        <v>5664</v>
      </c>
      <c r="G12" s="10">
        <v>230</v>
      </c>
      <c r="H12" s="10">
        <v>4113</v>
      </c>
      <c r="I12" s="10">
        <v>8457</v>
      </c>
      <c r="J12" s="10">
        <v>1750</v>
      </c>
      <c r="K12" s="10">
        <v>3444</v>
      </c>
      <c r="L12" s="10">
        <v>4647</v>
      </c>
      <c r="M12" s="10">
        <v>8486</v>
      </c>
      <c r="N12" s="10">
        <v>2582</v>
      </c>
      <c r="O12" s="10">
        <v>4058</v>
      </c>
      <c r="P12" s="10">
        <v>4366</v>
      </c>
      <c r="Q12" s="10">
        <v>3080</v>
      </c>
    </row>
    <row r="13" spans="1:17" x14ac:dyDescent="0.25">
      <c r="A13" s="1" t="s">
        <v>11</v>
      </c>
      <c r="B13" s="10">
        <v>55712</v>
      </c>
      <c r="C13" s="10">
        <v>1129</v>
      </c>
      <c r="D13" s="10">
        <v>9</v>
      </c>
      <c r="E13" s="10">
        <v>79</v>
      </c>
      <c r="F13" s="10">
        <v>9336</v>
      </c>
      <c r="G13" s="10">
        <v>286</v>
      </c>
      <c r="H13" s="10">
        <v>5285</v>
      </c>
      <c r="I13" s="10">
        <v>9922</v>
      </c>
      <c r="J13" s="10">
        <v>2134</v>
      </c>
      <c r="K13" s="10">
        <v>4458</v>
      </c>
      <c r="L13" s="10">
        <v>2233</v>
      </c>
      <c r="M13" s="10">
        <v>6139</v>
      </c>
      <c r="N13" s="10">
        <v>3499</v>
      </c>
      <c r="O13" s="10">
        <v>3849</v>
      </c>
      <c r="P13" s="10">
        <v>4802</v>
      </c>
      <c r="Q13" s="10">
        <v>2552</v>
      </c>
    </row>
    <row r="14" spans="1:17" x14ac:dyDescent="0.25">
      <c r="A14" s="1" t="s">
        <v>12</v>
      </c>
      <c r="B14" s="10">
        <v>49197</v>
      </c>
      <c r="C14" s="10">
        <v>701</v>
      </c>
      <c r="D14" s="10">
        <v>38</v>
      </c>
      <c r="E14" s="10">
        <v>36</v>
      </c>
      <c r="F14" s="10">
        <v>6879</v>
      </c>
      <c r="G14" s="10">
        <v>247</v>
      </c>
      <c r="H14" s="10">
        <v>4288</v>
      </c>
      <c r="I14" s="10">
        <v>8117</v>
      </c>
      <c r="J14" s="10">
        <v>2731</v>
      </c>
      <c r="K14" s="10">
        <v>3864</v>
      </c>
      <c r="L14" s="10">
        <v>1026</v>
      </c>
      <c r="M14" s="10">
        <v>4428</v>
      </c>
      <c r="N14" s="10">
        <v>2506</v>
      </c>
      <c r="O14" s="10">
        <v>4770</v>
      </c>
      <c r="P14" s="10">
        <v>6911</v>
      </c>
      <c r="Q14" s="10">
        <v>2655</v>
      </c>
    </row>
    <row r="15" spans="1:17" x14ac:dyDescent="0.25">
      <c r="A15" s="1" t="s">
        <v>13</v>
      </c>
      <c r="B15" s="10">
        <v>53036</v>
      </c>
      <c r="C15" s="10">
        <v>837</v>
      </c>
      <c r="D15" s="10">
        <v>0</v>
      </c>
      <c r="E15" s="10">
        <v>147</v>
      </c>
      <c r="F15" s="10">
        <v>6970</v>
      </c>
      <c r="G15" s="10">
        <v>352</v>
      </c>
      <c r="H15" s="10">
        <v>4409</v>
      </c>
      <c r="I15" s="10">
        <v>9316</v>
      </c>
      <c r="J15" s="10">
        <v>1881</v>
      </c>
      <c r="K15" s="10">
        <v>3841</v>
      </c>
      <c r="L15" s="10">
        <v>4013</v>
      </c>
      <c r="M15" s="10">
        <v>7274</v>
      </c>
      <c r="N15" s="10">
        <v>2507</v>
      </c>
      <c r="O15" s="10">
        <v>4031</v>
      </c>
      <c r="P15" s="10">
        <v>4662</v>
      </c>
      <c r="Q15" s="10">
        <v>2796</v>
      </c>
    </row>
    <row r="16" spans="1:17" x14ac:dyDescent="0.25">
      <c r="A16" s="12" t="s">
        <v>14</v>
      </c>
      <c r="B16" s="10">
        <v>50864</v>
      </c>
      <c r="C16" s="10">
        <v>1092</v>
      </c>
      <c r="D16" s="10">
        <v>11</v>
      </c>
      <c r="E16" s="10">
        <v>87</v>
      </c>
      <c r="F16" s="10">
        <v>5035</v>
      </c>
      <c r="G16" s="10">
        <v>247</v>
      </c>
      <c r="H16" s="10">
        <v>3611</v>
      </c>
      <c r="I16" s="10">
        <v>8204</v>
      </c>
      <c r="J16" s="10">
        <v>1890</v>
      </c>
      <c r="K16" s="10">
        <v>3250</v>
      </c>
      <c r="L16" s="10">
        <v>4956</v>
      </c>
      <c r="M16" s="10">
        <v>7929</v>
      </c>
      <c r="N16" s="10">
        <v>1932</v>
      </c>
      <c r="O16" s="10">
        <v>4112</v>
      </c>
      <c r="P16" s="10">
        <v>5596</v>
      </c>
      <c r="Q16" s="10">
        <v>2912</v>
      </c>
    </row>
    <row r="17" spans="1:17" ht="20.100000000000001" customHeight="1" x14ac:dyDescent="0.25">
      <c r="A17" s="1" t="s">
        <v>15</v>
      </c>
      <c r="B17" s="13">
        <v>119260</v>
      </c>
      <c r="C17" s="13">
        <v>888</v>
      </c>
      <c r="D17" s="13">
        <v>10</v>
      </c>
      <c r="E17" s="13">
        <v>170</v>
      </c>
      <c r="F17" s="13">
        <v>15715</v>
      </c>
      <c r="G17" s="13">
        <v>1231</v>
      </c>
      <c r="H17" s="13">
        <v>12056</v>
      </c>
      <c r="I17" s="13">
        <v>21387</v>
      </c>
      <c r="J17" s="13">
        <v>4324</v>
      </c>
      <c r="K17" s="13">
        <v>9740</v>
      </c>
      <c r="L17" s="13">
        <v>7598</v>
      </c>
      <c r="M17" s="13">
        <v>13178</v>
      </c>
      <c r="N17" s="13">
        <v>8268</v>
      </c>
      <c r="O17" s="13">
        <v>8143</v>
      </c>
      <c r="P17" s="13">
        <v>10708</v>
      </c>
      <c r="Q17" s="13">
        <v>5844</v>
      </c>
    </row>
    <row r="18" spans="1:17" ht="24.95" customHeight="1" x14ac:dyDescent="0.25">
      <c r="A18" s="31" t="s">
        <v>92</v>
      </c>
      <c r="B18" s="10"/>
      <c r="C18" s="10"/>
      <c r="D18" s="10"/>
      <c r="E18" s="10"/>
      <c r="F18" s="10"/>
      <c r="G18" s="10"/>
      <c r="H18" s="10"/>
      <c r="I18" s="32"/>
      <c r="J18" s="32"/>
      <c r="K18" s="32"/>
      <c r="L18" s="32"/>
      <c r="M18" s="32"/>
      <c r="N18" s="32"/>
      <c r="O18" s="32"/>
      <c r="P18" s="32"/>
      <c r="Q18" s="32"/>
    </row>
    <row r="19" spans="1:17" ht="94.5" x14ac:dyDescent="0.25">
      <c r="A19" s="22" t="s">
        <v>96</v>
      </c>
      <c r="B19" s="22" t="s">
        <v>76</v>
      </c>
      <c r="C19" s="22" t="s">
        <v>77</v>
      </c>
      <c r="D19" s="22" t="s">
        <v>78</v>
      </c>
      <c r="E19" s="22" t="s">
        <v>79</v>
      </c>
      <c r="F19" s="22" t="s">
        <v>80</v>
      </c>
      <c r="G19" s="22" t="s">
        <v>81</v>
      </c>
      <c r="H19" s="23" t="s">
        <v>82</v>
      </c>
      <c r="I19" s="23" t="s">
        <v>83</v>
      </c>
      <c r="J19" s="23" t="s">
        <v>84</v>
      </c>
      <c r="K19" s="23" t="s">
        <v>85</v>
      </c>
      <c r="L19" s="23" t="s">
        <v>86</v>
      </c>
      <c r="M19" s="23" t="s">
        <v>87</v>
      </c>
      <c r="N19" s="23" t="s">
        <v>88</v>
      </c>
      <c r="O19" s="23" t="s">
        <v>89</v>
      </c>
      <c r="P19" s="23" t="s">
        <v>90</v>
      </c>
      <c r="Q19" s="23" t="s">
        <v>91</v>
      </c>
    </row>
    <row r="20" spans="1:17" ht="20.100000000000001" customHeight="1" x14ac:dyDescent="0.25">
      <c r="A20" s="1" t="s">
        <v>0</v>
      </c>
      <c r="B20" s="19">
        <f>B2/$B2</f>
        <v>1</v>
      </c>
      <c r="C20" s="19">
        <f t="shared" ref="C20:Q20" si="0">C2/$B2</f>
        <v>1.5034945767591791E-2</v>
      </c>
      <c r="D20" s="19">
        <f t="shared" si="0"/>
        <v>2.4420433698437864E-4</v>
      </c>
      <c r="E20" s="19">
        <f t="shared" si="0"/>
        <v>2.5136117465925879E-3</v>
      </c>
      <c r="F20" s="19">
        <f t="shared" si="0"/>
        <v>0.14957604518821382</v>
      </c>
      <c r="G20" s="19">
        <f t="shared" si="0"/>
        <v>7.2666661418601189E-3</v>
      </c>
      <c r="H20" s="19">
        <f t="shared" si="0"/>
        <v>6.7719470923897379E-2</v>
      </c>
      <c r="I20" s="19">
        <f t="shared" si="0"/>
        <v>0.16825005880795948</v>
      </c>
      <c r="J20" s="19">
        <f t="shared" si="0"/>
        <v>4.7631653859270755E-2</v>
      </c>
      <c r="K20" s="19">
        <f t="shared" si="0"/>
        <v>7.0060996910667001E-2</v>
      </c>
      <c r="L20" s="19">
        <f t="shared" si="0"/>
        <v>4.7275377930547272E-2</v>
      </c>
      <c r="M20" s="19">
        <f t="shared" si="0"/>
        <v>0.12973234781435425</v>
      </c>
      <c r="N20" s="19">
        <f t="shared" si="0"/>
        <v>5.7198453987628281E-2</v>
      </c>
      <c r="O20" s="19">
        <f t="shared" si="0"/>
        <v>7.7573221728988714E-2</v>
      </c>
      <c r="P20" s="19">
        <f t="shared" si="0"/>
        <v>0.10813313021627025</v>
      </c>
      <c r="Q20" s="28">
        <f t="shared" si="0"/>
        <v>5.1789814639173912E-2</v>
      </c>
    </row>
    <row r="21" spans="1:17" x14ac:dyDescent="0.25">
      <c r="A21" s="1" t="s">
        <v>1</v>
      </c>
      <c r="B21" s="20">
        <f t="shared" ref="B21:Q35" si="1">B3/$B3</f>
        <v>1</v>
      </c>
      <c r="C21" s="20">
        <f t="shared" si="1"/>
        <v>1.4474294607324295E-2</v>
      </c>
      <c r="D21" s="20">
        <f t="shared" si="1"/>
        <v>2.1369301648136319E-4</v>
      </c>
      <c r="E21" s="20">
        <f t="shared" si="1"/>
        <v>1.8419772287075868E-3</v>
      </c>
      <c r="F21" s="20">
        <f t="shared" si="1"/>
        <v>0.12128145864641546</v>
      </c>
      <c r="G21" s="20">
        <f t="shared" si="1"/>
        <v>7.245761883748942E-3</v>
      </c>
      <c r="H21" s="20">
        <f t="shared" si="1"/>
        <v>7.1311751110123653E-2</v>
      </c>
      <c r="I21" s="20">
        <f t="shared" si="1"/>
        <v>0.16349495828486024</v>
      </c>
      <c r="J21" s="20">
        <f t="shared" si="1"/>
        <v>4.2978782932125335E-2</v>
      </c>
      <c r="K21" s="20">
        <f t="shared" si="1"/>
        <v>8.1364837495589856E-2</v>
      </c>
      <c r="L21" s="20">
        <f t="shared" si="1"/>
        <v>5.093505480930148E-2</v>
      </c>
      <c r="M21" s="20">
        <f t="shared" si="1"/>
        <v>0.15586218317631653</v>
      </c>
      <c r="N21" s="20">
        <f t="shared" si="1"/>
        <v>5.9320769932595413E-2</v>
      </c>
      <c r="O21" s="20">
        <f t="shared" si="1"/>
        <v>7.8471110041360273E-2</v>
      </c>
      <c r="P21" s="20">
        <f t="shared" si="1"/>
        <v>9.8306244979114138E-2</v>
      </c>
      <c r="Q21" s="29">
        <f t="shared" si="1"/>
        <v>5.2897121855935418E-2</v>
      </c>
    </row>
    <row r="22" spans="1:17" ht="20.100000000000001" customHeight="1" x14ac:dyDescent="0.25">
      <c r="A22" s="16" t="s">
        <v>2</v>
      </c>
      <c r="B22" s="21">
        <f t="shared" si="1"/>
        <v>1</v>
      </c>
      <c r="C22" s="21">
        <f t="shared" si="1"/>
        <v>1.820157298354801E-2</v>
      </c>
      <c r="D22" s="21">
        <f t="shared" si="1"/>
        <v>2.4783025432964376E-4</v>
      </c>
      <c r="E22" s="21">
        <f t="shared" si="1"/>
        <v>1.6642376019222437E-3</v>
      </c>
      <c r="F22" s="21">
        <f t="shared" si="1"/>
        <v>0.12197679914917084</v>
      </c>
      <c r="G22" s="21">
        <f t="shared" si="1"/>
        <v>6.9819198802536734E-3</v>
      </c>
      <c r="H22" s="21">
        <f t="shared" si="1"/>
        <v>8.6939181470831531E-2</v>
      </c>
      <c r="I22" s="21">
        <f t="shared" si="1"/>
        <v>0.17174308373051825</v>
      </c>
      <c r="J22" s="21">
        <f t="shared" si="1"/>
        <v>4.2347789551082572E-2</v>
      </c>
      <c r="K22" s="21">
        <f t="shared" si="1"/>
        <v>8.1923491025590531E-2</v>
      </c>
      <c r="L22" s="21">
        <f t="shared" si="1"/>
        <v>5.4264978138417297E-2</v>
      </c>
      <c r="M22" s="21">
        <f t="shared" si="1"/>
        <v>0.11926543769120679</v>
      </c>
      <c r="N22" s="21">
        <f t="shared" si="1"/>
        <v>5.8228620947729154E-2</v>
      </c>
      <c r="O22" s="21">
        <f t="shared" si="1"/>
        <v>8.0813999290975699E-2</v>
      </c>
      <c r="P22" s="21">
        <f t="shared" si="1"/>
        <v>0.1056971415816494</v>
      </c>
      <c r="Q22" s="30">
        <f t="shared" si="1"/>
        <v>4.9703916702774388E-2</v>
      </c>
    </row>
    <row r="23" spans="1:17" ht="20.100000000000001" customHeight="1" x14ac:dyDescent="0.25">
      <c r="A23" s="1" t="s">
        <v>3</v>
      </c>
      <c r="B23" s="20">
        <f t="shared" si="1"/>
        <v>1</v>
      </c>
      <c r="C23" s="20">
        <f t="shared" si="1"/>
        <v>2.885087575707972E-2</v>
      </c>
      <c r="D23" s="20">
        <f t="shared" si="1"/>
        <v>1.636929120969062E-4</v>
      </c>
      <c r="E23" s="20">
        <f t="shared" si="1"/>
        <v>1.4527745948600425E-3</v>
      </c>
      <c r="F23" s="20">
        <f t="shared" si="1"/>
        <v>0.13879112784416434</v>
      </c>
      <c r="G23" s="20">
        <f t="shared" si="1"/>
        <v>7.304796202324439E-3</v>
      </c>
      <c r="H23" s="20">
        <f t="shared" si="1"/>
        <v>9.3836961859551482E-2</v>
      </c>
      <c r="I23" s="20">
        <f t="shared" si="1"/>
        <v>0.18110574562121459</v>
      </c>
      <c r="J23" s="20">
        <f t="shared" si="1"/>
        <v>4.4319855950237352E-2</v>
      </c>
      <c r="K23" s="20">
        <f t="shared" si="1"/>
        <v>7.548289409068587E-2</v>
      </c>
      <c r="L23" s="20">
        <f t="shared" si="1"/>
        <v>4.3133082337534788E-2</v>
      </c>
      <c r="M23" s="20">
        <f t="shared" si="1"/>
        <v>0.11659027664102144</v>
      </c>
      <c r="N23" s="20">
        <f t="shared" si="1"/>
        <v>4.5874938615157963E-2</v>
      </c>
      <c r="O23" s="20">
        <f t="shared" si="1"/>
        <v>6.958994925519725E-2</v>
      </c>
      <c r="P23" s="20">
        <f t="shared" si="1"/>
        <v>0.10848747749222459</v>
      </c>
      <c r="Q23" s="29">
        <f t="shared" si="1"/>
        <v>4.5015550826649209E-2</v>
      </c>
    </row>
    <row r="24" spans="1:17" x14ac:dyDescent="0.25">
      <c r="A24" s="1" t="s">
        <v>4</v>
      </c>
      <c r="B24" s="20">
        <f t="shared" si="1"/>
        <v>1</v>
      </c>
      <c r="C24" s="20">
        <f t="shared" si="1"/>
        <v>1.6779170684667308E-2</v>
      </c>
      <c r="D24" s="20">
        <f t="shared" si="1"/>
        <v>3.8572806171648989E-4</v>
      </c>
      <c r="E24" s="20">
        <f t="shared" si="1"/>
        <v>1.0344525291487684E-3</v>
      </c>
      <c r="F24" s="20">
        <f t="shared" si="1"/>
        <v>9.4222845621109844E-2</v>
      </c>
      <c r="G24" s="20">
        <f t="shared" si="1"/>
        <v>3.8572806171648989E-3</v>
      </c>
      <c r="H24" s="20">
        <f t="shared" si="1"/>
        <v>7.8635925309020777E-2</v>
      </c>
      <c r="I24" s="20">
        <f t="shared" si="1"/>
        <v>0.18085386166389059</v>
      </c>
      <c r="J24" s="20">
        <f t="shared" si="1"/>
        <v>5.2669413518015254E-2</v>
      </c>
      <c r="K24" s="20">
        <f t="shared" si="1"/>
        <v>6.6818620145524685E-2</v>
      </c>
      <c r="L24" s="20">
        <f t="shared" si="1"/>
        <v>2.9876391689313581E-2</v>
      </c>
      <c r="M24" s="20">
        <f t="shared" si="1"/>
        <v>9.9009380205137193E-2</v>
      </c>
      <c r="N24" s="20">
        <f t="shared" si="1"/>
        <v>5.9419654598053824E-2</v>
      </c>
      <c r="O24" s="20">
        <f t="shared" si="1"/>
        <v>0.12960462873674058</v>
      </c>
      <c r="P24" s="20">
        <f t="shared" si="1"/>
        <v>0.13619707197334971</v>
      </c>
      <c r="Q24" s="29">
        <f t="shared" si="1"/>
        <v>5.0635574647146492E-2</v>
      </c>
    </row>
    <row r="25" spans="1:17" x14ac:dyDescent="0.25">
      <c r="A25" s="1" t="s">
        <v>5</v>
      </c>
      <c r="B25" s="20">
        <f t="shared" si="1"/>
        <v>1</v>
      </c>
      <c r="C25" s="20">
        <f t="shared" si="1"/>
        <v>8.0463850431901542E-3</v>
      </c>
      <c r="D25" s="20">
        <f t="shared" si="1"/>
        <v>0</v>
      </c>
      <c r="E25" s="20">
        <f t="shared" si="1"/>
        <v>1.514613655188735E-3</v>
      </c>
      <c r="F25" s="20">
        <f t="shared" si="1"/>
        <v>0.13203171222340551</v>
      </c>
      <c r="G25" s="20">
        <f t="shared" si="1"/>
        <v>6.3187788427405038E-3</v>
      </c>
      <c r="H25" s="20">
        <f t="shared" si="1"/>
        <v>9.4332031712223402E-2</v>
      </c>
      <c r="I25" s="20">
        <f t="shared" si="1"/>
        <v>0.18736244231451898</v>
      </c>
      <c r="J25" s="20">
        <f t="shared" si="1"/>
        <v>3.145189918352858E-2</v>
      </c>
      <c r="K25" s="20">
        <f t="shared" si="1"/>
        <v>8.6735297597917413E-2</v>
      </c>
      <c r="L25" s="20">
        <f t="shared" si="1"/>
        <v>6.7684297716246594E-2</v>
      </c>
      <c r="M25" s="20">
        <f t="shared" si="1"/>
        <v>0.11868417938705479</v>
      </c>
      <c r="N25" s="20">
        <f t="shared" si="1"/>
        <v>5.4762749970417704E-2</v>
      </c>
      <c r="O25" s="20">
        <f t="shared" si="1"/>
        <v>6.4229085315347295E-2</v>
      </c>
      <c r="P25" s="20">
        <f t="shared" si="1"/>
        <v>0.10152644657436989</v>
      </c>
      <c r="Q25" s="29">
        <f t="shared" si="1"/>
        <v>4.5320080463850429E-2</v>
      </c>
    </row>
    <row r="26" spans="1:17" x14ac:dyDescent="0.25">
      <c r="A26" s="1" t="s">
        <v>6</v>
      </c>
      <c r="B26" s="20">
        <f t="shared" si="1"/>
        <v>1</v>
      </c>
      <c r="C26" s="20">
        <f t="shared" si="1"/>
        <v>2.5510657193605683E-2</v>
      </c>
      <c r="D26" s="20">
        <f t="shared" si="1"/>
        <v>2.6642984014209591E-4</v>
      </c>
      <c r="E26" s="20">
        <f t="shared" si="1"/>
        <v>7.992895204262878E-4</v>
      </c>
      <c r="F26" s="20">
        <f t="shared" si="1"/>
        <v>9.8534635879218471E-2</v>
      </c>
      <c r="G26" s="20">
        <f t="shared" si="1"/>
        <v>4.8401420959147427E-3</v>
      </c>
      <c r="H26" s="20">
        <f t="shared" si="1"/>
        <v>7.3334813499111903E-2</v>
      </c>
      <c r="I26" s="20">
        <f t="shared" si="1"/>
        <v>0.14178507992895203</v>
      </c>
      <c r="J26" s="20">
        <f t="shared" si="1"/>
        <v>4.8645648312611013E-2</v>
      </c>
      <c r="K26" s="20">
        <f t="shared" si="1"/>
        <v>0.16005772646536412</v>
      </c>
      <c r="L26" s="20">
        <f t="shared" si="1"/>
        <v>2.1847246891651864E-2</v>
      </c>
      <c r="M26" s="20">
        <f t="shared" si="1"/>
        <v>9.2095914742451157E-2</v>
      </c>
      <c r="N26" s="20">
        <f t="shared" si="1"/>
        <v>9.4205150976909416E-2</v>
      </c>
      <c r="O26" s="20">
        <f t="shared" si="1"/>
        <v>7.8774422735346364E-2</v>
      </c>
      <c r="P26" s="20">
        <f t="shared" si="1"/>
        <v>0.11767317939609236</v>
      </c>
      <c r="Q26" s="29">
        <f t="shared" si="1"/>
        <v>4.1629662522202487E-2</v>
      </c>
    </row>
    <row r="27" spans="1:17" x14ac:dyDescent="0.25">
      <c r="A27" s="1" t="s">
        <v>7</v>
      </c>
      <c r="B27" s="20">
        <f t="shared" si="1"/>
        <v>1</v>
      </c>
      <c r="C27" s="20">
        <f t="shared" si="1"/>
        <v>1.7649168958507714E-2</v>
      </c>
      <c r="D27" s="20">
        <f t="shared" si="1"/>
        <v>7.6527561879708242E-4</v>
      </c>
      <c r="E27" s="20">
        <f t="shared" si="1"/>
        <v>1.4348917852445295E-3</v>
      </c>
      <c r="F27" s="20">
        <f t="shared" si="1"/>
        <v>9.3291880903981828E-2</v>
      </c>
      <c r="G27" s="20">
        <f t="shared" si="1"/>
        <v>2.2886523974650245E-2</v>
      </c>
      <c r="H27" s="20">
        <f t="shared" si="1"/>
        <v>8.9776396030132724E-2</v>
      </c>
      <c r="I27" s="20">
        <f t="shared" si="1"/>
        <v>0.15362908047351428</v>
      </c>
      <c r="J27" s="20">
        <f t="shared" si="1"/>
        <v>5.450197297620471E-2</v>
      </c>
      <c r="K27" s="20">
        <f t="shared" si="1"/>
        <v>0.10926700944637092</v>
      </c>
      <c r="L27" s="20">
        <f t="shared" si="1"/>
        <v>4.5318665550639722E-2</v>
      </c>
      <c r="M27" s="20">
        <f t="shared" si="1"/>
        <v>9.0326437881143126E-2</v>
      </c>
      <c r="N27" s="20">
        <f t="shared" si="1"/>
        <v>8.0473514289130701E-2</v>
      </c>
      <c r="O27" s="20">
        <f t="shared" si="1"/>
        <v>7.8010283391127588E-2</v>
      </c>
      <c r="P27" s="20">
        <f t="shared" si="1"/>
        <v>0.12084180318067679</v>
      </c>
      <c r="Q27" s="29">
        <f t="shared" si="1"/>
        <v>4.1827095539878033E-2</v>
      </c>
    </row>
    <row r="28" spans="1:17" x14ac:dyDescent="0.25">
      <c r="A28" s="1" t="s">
        <v>8</v>
      </c>
      <c r="B28" s="20">
        <f t="shared" si="1"/>
        <v>1</v>
      </c>
      <c r="C28" s="20">
        <f t="shared" si="1"/>
        <v>1.0510032303562492E-2</v>
      </c>
      <c r="D28" s="20">
        <f t="shared" si="1"/>
        <v>0</v>
      </c>
      <c r="E28" s="20">
        <f t="shared" si="1"/>
        <v>2.525137631375404E-3</v>
      </c>
      <c r="F28" s="20">
        <f t="shared" si="1"/>
        <v>0.1453660312116111</v>
      </c>
      <c r="G28" s="20">
        <f t="shared" si="1"/>
        <v>7.6664088448064058E-3</v>
      </c>
      <c r="H28" s="20">
        <f t="shared" si="1"/>
        <v>0.10366713681241185</v>
      </c>
      <c r="I28" s="20">
        <f t="shared" si="1"/>
        <v>0.18883934664907412</v>
      </c>
      <c r="J28" s="20">
        <f t="shared" si="1"/>
        <v>3.5943400518676921E-2</v>
      </c>
      <c r="K28" s="20">
        <f t="shared" si="1"/>
        <v>8.2442331316256431E-2</v>
      </c>
      <c r="L28" s="20">
        <f t="shared" si="1"/>
        <v>5.5780517766959373E-2</v>
      </c>
      <c r="M28" s="20">
        <f t="shared" si="1"/>
        <v>0.11381318531325356</v>
      </c>
      <c r="N28" s="20">
        <f t="shared" si="1"/>
        <v>5.0161517812457347E-2</v>
      </c>
      <c r="O28" s="20">
        <f t="shared" si="1"/>
        <v>7.2319031803084757E-2</v>
      </c>
      <c r="P28" s="20">
        <f t="shared" si="1"/>
        <v>8.2783566131307162E-2</v>
      </c>
      <c r="Q28" s="29">
        <f t="shared" si="1"/>
        <v>4.8182355885163113E-2</v>
      </c>
    </row>
    <row r="29" spans="1:17" x14ac:dyDescent="0.25">
      <c r="A29" s="1" t="s">
        <v>9</v>
      </c>
      <c r="B29" s="20">
        <f t="shared" si="1"/>
        <v>1</v>
      </c>
      <c r="C29" s="20">
        <f t="shared" si="1"/>
        <v>1.8482532279656259E-2</v>
      </c>
      <c r="D29" s="20">
        <f t="shared" si="1"/>
        <v>2.0152293762865081E-4</v>
      </c>
      <c r="E29" s="20">
        <f t="shared" si="1"/>
        <v>1.4970275366699775E-3</v>
      </c>
      <c r="F29" s="20">
        <f t="shared" si="1"/>
        <v>0.11472412949288192</v>
      </c>
      <c r="G29" s="20">
        <f t="shared" si="1"/>
        <v>7.7154496120683449E-3</v>
      </c>
      <c r="H29" s="20">
        <f t="shared" si="1"/>
        <v>9.4917303623094529E-2</v>
      </c>
      <c r="I29" s="20">
        <f t="shared" si="1"/>
        <v>0.17893797411869702</v>
      </c>
      <c r="J29" s="20">
        <f t="shared" si="1"/>
        <v>4.1269018727238704E-2</v>
      </c>
      <c r="K29" s="20">
        <f t="shared" si="1"/>
        <v>6.4645679492162197E-2</v>
      </c>
      <c r="L29" s="20">
        <f t="shared" si="1"/>
        <v>6.0240963855421686E-2</v>
      </c>
      <c r="M29" s="20">
        <f t="shared" si="1"/>
        <v>0.13132098285615582</v>
      </c>
      <c r="N29" s="20">
        <f t="shared" si="1"/>
        <v>6.7567762087777636E-2</v>
      </c>
      <c r="O29" s="20">
        <f t="shared" si="1"/>
        <v>7.0864101567560567E-2</v>
      </c>
      <c r="P29" s="20">
        <f t="shared" si="1"/>
        <v>9.6601459601848252E-2</v>
      </c>
      <c r="Q29" s="29">
        <f t="shared" si="1"/>
        <v>5.1014092211138458E-2</v>
      </c>
    </row>
    <row r="30" spans="1:17" x14ac:dyDescent="0.25">
      <c r="A30" s="1" t="s">
        <v>10</v>
      </c>
      <c r="B30" s="20">
        <f t="shared" si="1"/>
        <v>1</v>
      </c>
      <c r="C30" s="20">
        <f t="shared" si="1"/>
        <v>1.9047435996002154E-2</v>
      </c>
      <c r="D30" s="20">
        <f t="shared" si="1"/>
        <v>0</v>
      </c>
      <c r="E30" s="20">
        <f t="shared" si="1"/>
        <v>3.075267163834858E-3</v>
      </c>
      <c r="F30" s="20">
        <f t="shared" si="1"/>
        <v>0.10886445759975398</v>
      </c>
      <c r="G30" s="20">
        <f t="shared" si="1"/>
        <v>4.4206965480126084E-3</v>
      </c>
      <c r="H30" s="20">
        <f t="shared" si="1"/>
        <v>7.9053586530329817E-2</v>
      </c>
      <c r="I30" s="20">
        <f t="shared" si="1"/>
        <v>0.16254709002844622</v>
      </c>
      <c r="J30" s="20">
        <f t="shared" si="1"/>
        <v>3.3635734604443759E-2</v>
      </c>
      <c r="K30" s="20">
        <f t="shared" si="1"/>
        <v>6.6195125701545315E-2</v>
      </c>
      <c r="L30" s="20">
        <f t="shared" si="1"/>
        <v>8.9317290689628667E-2</v>
      </c>
      <c r="M30" s="20">
        <f t="shared" si="1"/>
        <v>0.16310448220189128</v>
      </c>
      <c r="N30" s="20">
        <f t="shared" si="1"/>
        <v>4.9627123856385021E-2</v>
      </c>
      <c r="O30" s="20">
        <f t="shared" si="1"/>
        <v>7.7996463442761593E-2</v>
      </c>
      <c r="P30" s="20">
        <f t="shared" si="1"/>
        <v>8.3916352733143698E-2</v>
      </c>
      <c r="Q30" s="29">
        <f t="shared" si="1"/>
        <v>5.9198892903821021E-2</v>
      </c>
    </row>
    <row r="31" spans="1:17" x14ac:dyDescent="0.25">
      <c r="A31" s="1" t="s">
        <v>11</v>
      </c>
      <c r="B31" s="20">
        <f t="shared" si="1"/>
        <v>1</v>
      </c>
      <c r="C31" s="20">
        <f t="shared" si="1"/>
        <v>2.0264933946008042E-2</v>
      </c>
      <c r="D31" s="20">
        <f t="shared" si="1"/>
        <v>1.6154508902929351E-4</v>
      </c>
      <c r="E31" s="20">
        <f t="shared" si="1"/>
        <v>1.4180068925904652E-3</v>
      </c>
      <c r="F31" s="20">
        <f t="shared" si="1"/>
        <v>0.16757610568638714</v>
      </c>
      <c r="G31" s="20">
        <f t="shared" si="1"/>
        <v>5.1335439402642163E-3</v>
      </c>
      <c r="H31" s="20">
        <f t="shared" si="1"/>
        <v>9.4862866168868465E-2</v>
      </c>
      <c r="I31" s="20">
        <f t="shared" si="1"/>
        <v>0.1780944859276278</v>
      </c>
      <c r="J31" s="20">
        <f t="shared" si="1"/>
        <v>3.8304135554279146E-2</v>
      </c>
      <c r="K31" s="20">
        <f t="shared" si="1"/>
        <v>8.0018667432510057E-2</v>
      </c>
      <c r="L31" s="20">
        <f t="shared" si="1"/>
        <v>4.0081131533601377E-2</v>
      </c>
      <c r="M31" s="20">
        <f t="shared" si="1"/>
        <v>0.11019170017231476</v>
      </c>
      <c r="N31" s="20">
        <f t="shared" si="1"/>
        <v>6.2805140723721994E-2</v>
      </c>
      <c r="O31" s="20">
        <f t="shared" si="1"/>
        <v>6.9087449741527862E-2</v>
      </c>
      <c r="P31" s="20">
        <f t="shared" si="1"/>
        <v>8.6193279724296384E-2</v>
      </c>
      <c r="Q31" s="29">
        <f t="shared" si="1"/>
        <v>4.5807007466973006E-2</v>
      </c>
    </row>
    <row r="32" spans="1:17" x14ac:dyDescent="0.25">
      <c r="A32" s="1" t="s">
        <v>12</v>
      </c>
      <c r="B32" s="20">
        <f t="shared" si="1"/>
        <v>1</v>
      </c>
      <c r="C32" s="20">
        <f t="shared" si="1"/>
        <v>1.4248836311157184E-2</v>
      </c>
      <c r="D32" s="20">
        <f t="shared" si="1"/>
        <v>7.724048214322012E-4</v>
      </c>
      <c r="E32" s="20">
        <f t="shared" si="1"/>
        <v>7.3175193609366427E-4</v>
      </c>
      <c r="F32" s="20">
        <f t="shared" si="1"/>
        <v>0.13982559912189768</v>
      </c>
      <c r="G32" s="20">
        <f t="shared" si="1"/>
        <v>5.0206313393093074E-3</v>
      </c>
      <c r="H32" s="20">
        <f t="shared" si="1"/>
        <v>8.7159786165823122E-2</v>
      </c>
      <c r="I32" s="20">
        <f t="shared" si="1"/>
        <v>0.16498973514645202</v>
      </c>
      <c r="J32" s="20">
        <f t="shared" si="1"/>
        <v>5.5511514929772139E-2</v>
      </c>
      <c r="K32" s="20">
        <f t="shared" si="1"/>
        <v>7.8541374474053294E-2</v>
      </c>
      <c r="L32" s="20">
        <f t="shared" si="1"/>
        <v>2.0854930178669431E-2</v>
      </c>
      <c r="M32" s="20">
        <f t="shared" si="1"/>
        <v>9.0005488139520709E-2</v>
      </c>
      <c r="N32" s="20">
        <f t="shared" si="1"/>
        <v>5.0938065329186738E-2</v>
      </c>
      <c r="O32" s="20">
        <f t="shared" si="1"/>
        <v>9.6957131532410507E-2</v>
      </c>
      <c r="P32" s="20">
        <f t="shared" si="1"/>
        <v>0.14047604528731428</v>
      </c>
      <c r="Q32" s="29">
        <f t="shared" si="1"/>
        <v>5.3966705286907737E-2</v>
      </c>
    </row>
    <row r="33" spans="1:17" x14ac:dyDescent="0.25">
      <c r="A33" s="1" t="s">
        <v>13</v>
      </c>
      <c r="B33" s="20">
        <f t="shared" si="1"/>
        <v>1</v>
      </c>
      <c r="C33" s="20">
        <f t="shared" si="1"/>
        <v>1.5781733162380272E-2</v>
      </c>
      <c r="D33" s="20">
        <f t="shared" si="1"/>
        <v>0</v>
      </c>
      <c r="E33" s="20">
        <f t="shared" si="1"/>
        <v>2.7717022399879328E-3</v>
      </c>
      <c r="F33" s="20">
        <f t="shared" si="1"/>
        <v>0.13142016743344143</v>
      </c>
      <c r="G33" s="20">
        <f t="shared" si="1"/>
        <v>6.6370012821479751E-3</v>
      </c>
      <c r="H33" s="20">
        <f t="shared" si="1"/>
        <v>8.3132212082359158E-2</v>
      </c>
      <c r="I33" s="20">
        <f t="shared" si="1"/>
        <v>0.17565427256957539</v>
      </c>
      <c r="J33" s="20">
        <f t="shared" si="1"/>
        <v>3.546647560147824E-2</v>
      </c>
      <c r="K33" s="20">
        <f t="shared" si="1"/>
        <v>7.2422505467984011E-2</v>
      </c>
      <c r="L33" s="20">
        <f t="shared" si="1"/>
        <v>7.5665585639942676E-2</v>
      </c>
      <c r="M33" s="20">
        <f t="shared" si="1"/>
        <v>0.13715212308620559</v>
      </c>
      <c r="N33" s="20">
        <f t="shared" si="1"/>
        <v>4.7269779018025489E-2</v>
      </c>
      <c r="O33" s="20">
        <f t="shared" si="1"/>
        <v>7.6004977750961614E-2</v>
      </c>
      <c r="P33" s="20">
        <f t="shared" si="1"/>
        <v>8.7902556753903016E-2</v>
      </c>
      <c r="Q33" s="29">
        <f t="shared" si="1"/>
        <v>5.2718907911607209E-2</v>
      </c>
    </row>
    <row r="34" spans="1:17" x14ac:dyDescent="0.25">
      <c r="A34" s="12" t="s">
        <v>14</v>
      </c>
      <c r="B34" s="20">
        <f t="shared" si="1"/>
        <v>1</v>
      </c>
      <c r="C34" s="20">
        <f t="shared" si="1"/>
        <v>2.1469015413652093E-2</v>
      </c>
      <c r="D34" s="20">
        <f t="shared" si="1"/>
        <v>2.1626297577854672E-4</v>
      </c>
      <c r="E34" s="20">
        <f t="shared" si="1"/>
        <v>1.7104435357030512E-3</v>
      </c>
      <c r="F34" s="20">
        <f t="shared" si="1"/>
        <v>9.8989462094998426E-2</v>
      </c>
      <c r="G34" s="20">
        <f t="shared" si="1"/>
        <v>4.8560868197546399E-3</v>
      </c>
      <c r="H34" s="20">
        <f t="shared" si="1"/>
        <v>7.0993236866939285E-2</v>
      </c>
      <c r="I34" s="20">
        <f t="shared" si="1"/>
        <v>0.16129285938974519</v>
      </c>
      <c r="J34" s="20">
        <f t="shared" si="1"/>
        <v>3.7157911292859391E-2</v>
      </c>
      <c r="K34" s="20">
        <f t="shared" si="1"/>
        <v>6.389587920729789E-2</v>
      </c>
      <c r="L34" s="20">
        <f t="shared" si="1"/>
        <v>9.7436300723497959E-2</v>
      </c>
      <c r="M34" s="20">
        <f t="shared" si="1"/>
        <v>0.15588628499528154</v>
      </c>
      <c r="N34" s="20">
        <f t="shared" si="1"/>
        <v>3.7983642654922933E-2</v>
      </c>
      <c r="O34" s="20">
        <f t="shared" si="1"/>
        <v>8.084303240012583E-2</v>
      </c>
      <c r="P34" s="20">
        <f t="shared" si="1"/>
        <v>0.11001887385970431</v>
      </c>
      <c r="Q34" s="29">
        <f t="shared" si="1"/>
        <v>5.7250707769738909E-2</v>
      </c>
    </row>
    <row r="35" spans="1:17" ht="20.100000000000001" customHeight="1" x14ac:dyDescent="0.25">
      <c r="A35" s="1" t="s">
        <v>15</v>
      </c>
      <c r="B35" s="19">
        <f t="shared" si="1"/>
        <v>1</v>
      </c>
      <c r="C35" s="19">
        <f t="shared" si="1"/>
        <v>7.4459164849907762E-3</v>
      </c>
      <c r="D35" s="19">
        <f t="shared" si="1"/>
        <v>8.3850410867013255E-5</v>
      </c>
      <c r="E35" s="19">
        <f t="shared" si="1"/>
        <v>1.4254569847392251E-3</v>
      </c>
      <c r="F35" s="19">
        <f t="shared" si="1"/>
        <v>0.13177092067751131</v>
      </c>
      <c r="G35" s="19">
        <f t="shared" si="1"/>
        <v>1.032198557772933E-2</v>
      </c>
      <c r="H35" s="19">
        <f t="shared" si="1"/>
        <v>0.10109005534127118</v>
      </c>
      <c r="I35" s="19">
        <f t="shared" si="1"/>
        <v>0.17933087372128123</v>
      </c>
      <c r="J35" s="19">
        <f t="shared" si="1"/>
        <v>3.6256917658896527E-2</v>
      </c>
      <c r="K35" s="19">
        <f t="shared" si="1"/>
        <v>8.1670300184470898E-2</v>
      </c>
      <c r="L35" s="19">
        <f t="shared" si="1"/>
        <v>6.3709542176756673E-2</v>
      </c>
      <c r="M35" s="19">
        <f t="shared" si="1"/>
        <v>0.11049807144055006</v>
      </c>
      <c r="N35" s="19">
        <f t="shared" si="1"/>
        <v>6.932751970484656E-2</v>
      </c>
      <c r="O35" s="19">
        <f t="shared" si="1"/>
        <v>6.8279389569008891E-2</v>
      </c>
      <c r="P35" s="19">
        <f t="shared" si="1"/>
        <v>8.978701995639779E-2</v>
      </c>
      <c r="Q35" s="28">
        <f t="shared" si="1"/>
        <v>4.9002180110682546E-2</v>
      </c>
    </row>
    <row r="36" spans="1:17" ht="24.95" customHeight="1" x14ac:dyDescent="0.25">
      <c r="A36" s="31" t="s">
        <v>92</v>
      </c>
      <c r="B36" s="20" t="e">
        <f>B18/$B18</f>
        <v>#DIV/0!</v>
      </c>
      <c r="C36" s="11" t="e">
        <f>C18/$B18</f>
        <v>#DIV/0!</v>
      </c>
      <c r="D36" s="11" t="e">
        <f>D18/$B18</f>
        <v>#DIV/0!</v>
      </c>
      <c r="E36" s="11" t="e">
        <f>E18/$B18</f>
        <v>#DIV/0!</v>
      </c>
      <c r="F36" s="11" t="e">
        <f>F18/$B18</f>
        <v>#DIV/0!</v>
      </c>
      <c r="G36" s="11" t="e">
        <f>G18/$B18</f>
        <v>#DIV/0!</v>
      </c>
      <c r="H36" s="29" t="e">
        <f>H18/$B18</f>
        <v>#DIV/0!</v>
      </c>
      <c r="I36" s="36" t="e">
        <f>I18/$B18</f>
        <v>#DIV/0!</v>
      </c>
      <c r="J36" s="36" t="e">
        <f>J18/$B18</f>
        <v>#DIV/0!</v>
      </c>
      <c r="K36" s="36" t="e">
        <f>K18/$B18</f>
        <v>#DIV/0!</v>
      </c>
      <c r="L36" s="36" t="e">
        <f>L18/$B18</f>
        <v>#DIV/0!</v>
      </c>
      <c r="M36" s="36" t="e">
        <f>M18/$B18</f>
        <v>#DIV/0!</v>
      </c>
      <c r="N36" s="36" t="e">
        <f>N18/$B18</f>
        <v>#DIV/0!</v>
      </c>
      <c r="O36" s="36" t="e">
        <f>O18/$B18</f>
        <v>#DIV/0!</v>
      </c>
      <c r="P36" s="36" t="e">
        <f>P18/$B18</f>
        <v>#DIV/0!</v>
      </c>
      <c r="Q36" s="34" t="e">
        <f>Q18/$B18</f>
        <v>#DIV/0!</v>
      </c>
    </row>
    <row r="37" spans="1:17" x14ac:dyDescent="0.25">
      <c r="A37" s="8" t="s">
        <v>29</v>
      </c>
    </row>
  </sheetData>
  <phoneticPr fontId="12" type="noConversion"/>
  <hyperlinks>
    <hyperlink ref="A37" location="Contents!A1" display="Go back to contents" xr:uid="{5815B926-4C00-4C73-B74D-206302D3911C}"/>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What is the census</vt:lpstr>
      <vt:lpstr>2021</vt:lpstr>
      <vt:lpstr>2011</vt:lpstr>
      <vt:lpstr>2001</vt:lpstr>
      <vt:lpstr>Table_5__IndustryOfEmployment___numbers</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Tables - Industry of employment</dc:title>
  <dc:creator>Kent Analytics, Kent County Council</dc:creator>
  <cp:lastModifiedBy>Jeanette Forster - ST SC</cp:lastModifiedBy>
  <dcterms:created xsi:type="dcterms:W3CDTF">2023-01-16T09:47:42Z</dcterms:created>
  <dcterms:modified xsi:type="dcterms:W3CDTF">2023-03-15T10:01:17Z</dcterms:modified>
</cp:coreProperties>
</file>