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kentcountycouncil.sharepoint.com/sites/KAT/Shared Documents/Work/County Statistics/Demog/Census/1. 2021/Univariate November 2022/Census Tables for website/"/>
    </mc:Choice>
  </mc:AlternateContent>
  <xr:revisionPtr revIDLastSave="53" documentId="8_{5F3E4455-EBF3-4A59-8B67-DD9162D1BEB2}" xr6:coauthVersionLast="47" xr6:coauthVersionMax="47" xr10:uidLastSave="{39A1AD83-BDC8-40F7-8345-366D9DD01963}"/>
  <bookViews>
    <workbookView xWindow="-15" yWindow="-15" windowWidth="14400" windowHeight="15510" activeTab="2" xr2:uid="{2FCA6647-3CA1-4A4F-AF8F-5AFC2A46C69E}"/>
  </bookViews>
  <sheets>
    <sheet name="Contents" sheetId="4" r:id="rId1"/>
    <sheet name="What is the census" sheetId="3" r:id="rId2"/>
    <sheet name="2021" sheetId="7" r:id="rId3"/>
    <sheet name="2011" sheetId="9" r:id="rId4"/>
    <sheet name="2001" sheetId="1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5" i="10" l="1"/>
  <c r="G35" i="10"/>
  <c r="F35" i="10"/>
  <c r="E35" i="10"/>
  <c r="D35" i="10"/>
  <c r="C35" i="10"/>
  <c r="B35" i="10"/>
  <c r="H34" i="10"/>
  <c r="G34" i="10"/>
  <c r="F34" i="10"/>
  <c r="E34" i="10"/>
  <c r="D34" i="10"/>
  <c r="C34" i="10"/>
  <c r="B34" i="10"/>
  <c r="H33" i="10"/>
  <c r="G33" i="10"/>
  <c r="F33" i="10"/>
  <c r="E33" i="10"/>
  <c r="D33" i="10"/>
  <c r="C33" i="10"/>
  <c r="B33" i="10"/>
  <c r="H32" i="10"/>
  <c r="G32" i="10"/>
  <c r="F32" i="10"/>
  <c r="E32" i="10"/>
  <c r="D32" i="10"/>
  <c r="C32" i="10"/>
  <c r="B32" i="10"/>
  <c r="H31" i="10"/>
  <c r="G31" i="10"/>
  <c r="F31" i="10"/>
  <c r="E31" i="10"/>
  <c r="D31" i="10"/>
  <c r="C31" i="10"/>
  <c r="B31" i="10"/>
  <c r="H30" i="10"/>
  <c r="G30" i="10"/>
  <c r="F30" i="10"/>
  <c r="E30" i="10"/>
  <c r="D30" i="10"/>
  <c r="C30" i="10"/>
  <c r="B30" i="10"/>
  <c r="H29" i="10"/>
  <c r="G29" i="10"/>
  <c r="F29" i="10"/>
  <c r="E29" i="10"/>
  <c r="D29" i="10"/>
  <c r="C29" i="10"/>
  <c r="B29" i="10"/>
  <c r="H28" i="10"/>
  <c r="G28" i="10"/>
  <c r="F28" i="10"/>
  <c r="E28" i="10"/>
  <c r="D28" i="10"/>
  <c r="C28" i="10"/>
  <c r="B28" i="10"/>
  <c r="H27" i="10"/>
  <c r="G27" i="10"/>
  <c r="F27" i="10"/>
  <c r="E27" i="10"/>
  <c r="D27" i="10"/>
  <c r="C27" i="10"/>
  <c r="B27" i="10"/>
  <c r="H26" i="10"/>
  <c r="G26" i="10"/>
  <c r="F26" i="10"/>
  <c r="E26" i="10"/>
  <c r="D26" i="10"/>
  <c r="C26" i="10"/>
  <c r="B26" i="10"/>
  <c r="H25" i="10"/>
  <c r="G25" i="10"/>
  <c r="F25" i="10"/>
  <c r="E25" i="10"/>
  <c r="D25" i="10"/>
  <c r="C25" i="10"/>
  <c r="B25" i="10"/>
  <c r="H24" i="10"/>
  <c r="G24" i="10"/>
  <c r="F24" i="10"/>
  <c r="E24" i="10"/>
  <c r="D24" i="10"/>
  <c r="C24" i="10"/>
  <c r="B24" i="10"/>
  <c r="H23" i="10"/>
  <c r="G23" i="10"/>
  <c r="F23" i="10"/>
  <c r="E23" i="10"/>
  <c r="D23" i="10"/>
  <c r="C23" i="10"/>
  <c r="B23" i="10"/>
  <c r="H22" i="10"/>
  <c r="G22" i="10"/>
  <c r="F22" i="10"/>
  <c r="E22" i="10"/>
  <c r="D22" i="10"/>
  <c r="C22" i="10"/>
  <c r="B22" i="10"/>
  <c r="H21" i="10"/>
  <c r="G21" i="10"/>
  <c r="F21" i="10"/>
  <c r="E21" i="10"/>
  <c r="D21" i="10"/>
  <c r="C21" i="10"/>
  <c r="B21" i="10"/>
  <c r="H20" i="10"/>
  <c r="G20" i="10"/>
  <c r="F20" i="10"/>
  <c r="E20" i="10"/>
  <c r="D20" i="10"/>
  <c r="C20" i="10"/>
  <c r="B20" i="10"/>
  <c r="H35" i="9"/>
  <c r="G35" i="9"/>
  <c r="F35" i="9"/>
  <c r="E35" i="9"/>
  <c r="D35" i="9"/>
  <c r="C35" i="9"/>
  <c r="B35" i="9"/>
  <c r="H34" i="9"/>
  <c r="G34" i="9"/>
  <c r="F34" i="9"/>
  <c r="E34" i="9"/>
  <c r="D34" i="9"/>
  <c r="C34" i="9"/>
  <c r="B34" i="9"/>
  <c r="H33" i="9"/>
  <c r="G33" i="9"/>
  <c r="F33" i="9"/>
  <c r="E33" i="9"/>
  <c r="D33" i="9"/>
  <c r="C33" i="9"/>
  <c r="B33" i="9"/>
  <c r="H32" i="9"/>
  <c r="G32" i="9"/>
  <c r="F32" i="9"/>
  <c r="E32" i="9"/>
  <c r="D32" i="9"/>
  <c r="C32" i="9"/>
  <c r="B32" i="9"/>
  <c r="H31" i="9"/>
  <c r="G31" i="9"/>
  <c r="F31" i="9"/>
  <c r="E31" i="9"/>
  <c r="D31" i="9"/>
  <c r="C31" i="9"/>
  <c r="B31" i="9"/>
  <c r="H30" i="9"/>
  <c r="G30" i="9"/>
  <c r="F30" i="9"/>
  <c r="E30" i="9"/>
  <c r="D30" i="9"/>
  <c r="C30" i="9"/>
  <c r="B30" i="9"/>
  <c r="H29" i="9"/>
  <c r="G29" i="9"/>
  <c r="F29" i="9"/>
  <c r="E29" i="9"/>
  <c r="D29" i="9"/>
  <c r="C29" i="9"/>
  <c r="B29" i="9"/>
  <c r="H28" i="9"/>
  <c r="G28" i="9"/>
  <c r="F28" i="9"/>
  <c r="E28" i="9"/>
  <c r="D28" i="9"/>
  <c r="C28" i="9"/>
  <c r="B28" i="9"/>
  <c r="H27" i="9"/>
  <c r="G27" i="9"/>
  <c r="F27" i="9"/>
  <c r="E27" i="9"/>
  <c r="D27" i="9"/>
  <c r="C27" i="9"/>
  <c r="B27" i="9"/>
  <c r="H26" i="9"/>
  <c r="G26" i="9"/>
  <c r="F26" i="9"/>
  <c r="E26" i="9"/>
  <c r="D26" i="9"/>
  <c r="C26" i="9"/>
  <c r="B26" i="9"/>
  <c r="H25" i="9"/>
  <c r="G25" i="9"/>
  <c r="F25" i="9"/>
  <c r="E25" i="9"/>
  <c r="D25" i="9"/>
  <c r="C25" i="9"/>
  <c r="B25" i="9"/>
  <c r="H24" i="9"/>
  <c r="G24" i="9"/>
  <c r="F24" i="9"/>
  <c r="E24" i="9"/>
  <c r="D24" i="9"/>
  <c r="C24" i="9"/>
  <c r="B24" i="9"/>
  <c r="H23" i="9"/>
  <c r="G23" i="9"/>
  <c r="F23" i="9"/>
  <c r="E23" i="9"/>
  <c r="D23" i="9"/>
  <c r="C23" i="9"/>
  <c r="B23" i="9"/>
  <c r="H22" i="9"/>
  <c r="G22" i="9"/>
  <c r="F22" i="9"/>
  <c r="E22" i="9"/>
  <c r="D22" i="9"/>
  <c r="C22" i="9"/>
  <c r="B22" i="9"/>
  <c r="H21" i="9"/>
  <c r="G21" i="9"/>
  <c r="F21" i="9"/>
  <c r="E21" i="9"/>
  <c r="D21" i="9"/>
  <c r="C21" i="9"/>
  <c r="B21" i="9"/>
  <c r="H20" i="9"/>
  <c r="G20" i="9"/>
  <c r="F20" i="9"/>
  <c r="E20" i="9"/>
  <c r="D20" i="9"/>
  <c r="C20" i="9"/>
  <c r="B20" i="9"/>
  <c r="H35" i="7"/>
  <c r="G35" i="7"/>
  <c r="F35" i="7"/>
  <c r="E35" i="7"/>
  <c r="D35" i="7"/>
  <c r="C35" i="7"/>
  <c r="H34" i="7"/>
  <c r="G34" i="7"/>
  <c r="F34" i="7"/>
  <c r="E34" i="7"/>
  <c r="D34" i="7"/>
  <c r="C34" i="7"/>
  <c r="H33" i="7"/>
  <c r="G33" i="7"/>
  <c r="F33" i="7"/>
  <c r="E33" i="7"/>
  <c r="D33" i="7"/>
  <c r="C33" i="7"/>
  <c r="H32" i="7"/>
  <c r="G32" i="7"/>
  <c r="F32" i="7"/>
  <c r="E32" i="7"/>
  <c r="D32" i="7"/>
  <c r="C32" i="7"/>
  <c r="H31" i="7"/>
  <c r="G31" i="7"/>
  <c r="F31" i="7"/>
  <c r="E31" i="7"/>
  <c r="D31" i="7"/>
  <c r="C31" i="7"/>
  <c r="H30" i="7"/>
  <c r="G30" i="7"/>
  <c r="F30" i="7"/>
  <c r="E30" i="7"/>
  <c r="D30" i="7"/>
  <c r="C30" i="7"/>
  <c r="H29" i="7"/>
  <c r="G29" i="7"/>
  <c r="F29" i="7"/>
  <c r="E29" i="7"/>
  <c r="D29" i="7"/>
  <c r="C29" i="7"/>
  <c r="H28" i="7"/>
  <c r="G28" i="7"/>
  <c r="F28" i="7"/>
  <c r="E28" i="7"/>
  <c r="D28" i="7"/>
  <c r="C28" i="7"/>
  <c r="H27" i="7"/>
  <c r="G27" i="7"/>
  <c r="F27" i="7"/>
  <c r="E27" i="7"/>
  <c r="D27" i="7"/>
  <c r="C27" i="7"/>
  <c r="H26" i="7"/>
  <c r="G26" i="7"/>
  <c r="F26" i="7"/>
  <c r="E26" i="7"/>
  <c r="D26" i="7"/>
  <c r="C26" i="7"/>
  <c r="H25" i="7"/>
  <c r="G25" i="7"/>
  <c r="F25" i="7"/>
  <c r="E25" i="7"/>
  <c r="D25" i="7"/>
  <c r="C25" i="7"/>
  <c r="H24" i="7"/>
  <c r="G24" i="7"/>
  <c r="F24" i="7"/>
  <c r="E24" i="7"/>
  <c r="D24" i="7"/>
  <c r="C24" i="7"/>
  <c r="H23" i="7"/>
  <c r="G23" i="7"/>
  <c r="F23" i="7"/>
  <c r="E23" i="7"/>
  <c r="D23" i="7"/>
  <c r="C23" i="7"/>
  <c r="H22" i="7"/>
  <c r="G22" i="7"/>
  <c r="F22" i="7"/>
  <c r="E22" i="7"/>
  <c r="D22" i="7"/>
  <c r="C22" i="7"/>
  <c r="H21" i="7"/>
  <c r="G21" i="7"/>
  <c r="F21" i="7"/>
  <c r="E21" i="7"/>
  <c r="D21" i="7"/>
  <c r="C21" i="7"/>
  <c r="H20" i="7"/>
  <c r="G20" i="7"/>
  <c r="F20" i="7"/>
  <c r="E20" i="7"/>
  <c r="D20" i="7"/>
  <c r="C20" i="7"/>
  <c r="B35" i="7"/>
  <c r="B34" i="7"/>
  <c r="B33" i="7"/>
  <c r="B32" i="7"/>
  <c r="B31" i="7"/>
  <c r="B30" i="7"/>
  <c r="B29" i="7"/>
  <c r="B28" i="7"/>
  <c r="B27" i="7"/>
  <c r="B26" i="7"/>
  <c r="B25" i="7"/>
  <c r="B24" i="7"/>
  <c r="B23" i="7"/>
  <c r="B22" i="7"/>
  <c r="B21" i="7"/>
  <c r="B20" i="7"/>
</calcChain>
</file>

<file path=xl/sharedStrings.xml><?xml version="1.0" encoding="utf-8"?>
<sst xmlns="http://schemas.openxmlformats.org/spreadsheetml/2006/main" count="175" uniqueCount="55">
  <si>
    <t>England &amp; Wales</t>
  </si>
  <si>
    <t>South East</t>
  </si>
  <si>
    <t>Kent</t>
  </si>
  <si>
    <t>Ashford</t>
  </si>
  <si>
    <t>Canterbury</t>
  </si>
  <si>
    <t>Dartford</t>
  </si>
  <si>
    <t>Dover</t>
  </si>
  <si>
    <t>Folkestone &amp; Hythe</t>
  </si>
  <si>
    <t>Gravesham</t>
  </si>
  <si>
    <t>Maidstone</t>
  </si>
  <si>
    <t>Sevenoaks</t>
  </si>
  <si>
    <t>Swale</t>
  </si>
  <si>
    <t>Thanet</t>
  </si>
  <si>
    <t>Tonbridge &amp; Malling</t>
  </si>
  <si>
    <t>Tunbridge Wells</t>
  </si>
  <si>
    <t>Medway Unitary Authority</t>
  </si>
  <si>
    <t>What is the census?</t>
  </si>
  <si>
    <t>The census is undertaken by the Office for National Statistics every 10 years and gives us a picture of all the people and households in England and Wales.</t>
  </si>
  <si>
    <t>The census asks questions about you, your household and your home. In doing so, it helps to build a detailed snapshot of our society. Information from the census helps the government and local authorities to plan and fund local services, such as education, doctors' surgeries and roads.</t>
  </si>
  <si>
    <t>Census information helps a wide range of people and organisations to do their work. All information is anonymised and the actual census records are kept secure for 100 years.</t>
  </si>
  <si>
    <t>Businesses</t>
  </si>
  <si>
    <t>Lots of companies use census information to help them understand their customers. For example, a supermarket chain might use census population data to help decide where to open a new store.</t>
  </si>
  <si>
    <t>Voluntary organisations</t>
  </si>
  <si>
    <t>Voluntary organisations often rely on census data to get information about the communities they are working in. They may also use census data as evidence to support any applications they make for funding.</t>
  </si>
  <si>
    <t>Academics and students</t>
  </si>
  <si>
    <t>Academics such as university professors often use census data to support research that they are working on. Students use the data in a similar way to get the information they need for coursework and dissertations.</t>
  </si>
  <si>
    <t>The public and genealogists</t>
  </si>
  <si>
    <t>We can all use old census records for researching our family history - they are released to the public 100 years after the census took place. The records provide a fantastic source of information we can use to find out more about our ancestors.</t>
  </si>
  <si>
    <t>1.What is the census?</t>
  </si>
  <si>
    <t>Go back to contents</t>
  </si>
  <si>
    <t>www.kent.gov.uk/research</t>
  </si>
  <si>
    <t>Kent Analytics,  Chief Executive’s Department, Kent County Council, ME14 1XQ</t>
  </si>
  <si>
    <t>e-mail: research@kent.gov.uk</t>
  </si>
  <si>
    <t xml:space="preserve">Tel: 03000 417444  </t>
  </si>
  <si>
    <t>This files presents data from the 2001, 2011 and 2021 Census for England &amp; Wales, the South East region, Kent, Medway unitary authority and each of the 12 local authority districts within Kent.</t>
  </si>
  <si>
    <t>Total: All usual residents aged 16 years and over in employment the week before the census</t>
  </si>
  <si>
    <t>Part-time: 15 hours or less worked</t>
  </si>
  <si>
    <t>Part-time: 16 to 30 hours worked</t>
  </si>
  <si>
    <t>Full-time: 31 to 48 hours worked</t>
  </si>
  <si>
    <t>Full-time: 49 or more hours worked</t>
  </si>
  <si>
    <t>Table 1: Hours worked - numbers</t>
  </si>
  <si>
    <t>Table 2: Hours worked - percentages</t>
  </si>
  <si>
    <t>Table 3: Hours worked - numbers</t>
  </si>
  <si>
    <t>Table 4: Hours worked - percentages</t>
  </si>
  <si>
    <t>Table 5: Hours worked - numbers</t>
  </si>
  <si>
    <t>Table 6: Hours worked - percentages</t>
  </si>
  <si>
    <t>Source: 2011 Census table KS604 - Hours worked, The Office for National Statistics (ONS), Table presented by Kent Analytics, Kent County Council</t>
  </si>
  <si>
    <t>Source: 2001 Census table KS10 - Hours worked, The Office for National Statistics (ONS), Table presented by Kent Analytics, Kent County Council</t>
  </si>
  <si>
    <t>2.2021 Census - Hours worked</t>
  </si>
  <si>
    <t>3.2011 Census - Hours worked</t>
  </si>
  <si>
    <t>4.2001 Census - Hours worked</t>
  </si>
  <si>
    <t>Source: 2021 Census table TS059 - Hours workeds, The Office for National Statistics (ONS), Table presented by Kent Analytics, Kent County Council</t>
  </si>
  <si>
    <t>Source: 2021 Census table TS059 - Hours worked, The Office for National Statistics (ONS), Table presented by Kent Analytics, Kent County Council</t>
  </si>
  <si>
    <t>Total Part-time</t>
  </si>
  <si>
    <t>Total Full-time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</si>
</sst>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Arial Nova Light"/>
      <family val="2"/>
      <scheme val="minor"/>
    </font>
    <font>
      <sz val="12"/>
      <color theme="1"/>
      <name val="Arial Nova Light"/>
      <family val="2"/>
    </font>
    <font>
      <b/>
      <sz val="12"/>
      <color theme="1"/>
      <name val="Arial Nova Light"/>
      <family val="2"/>
    </font>
    <font>
      <sz val="12"/>
      <color rgb="FF323132"/>
      <name val="Arial Nova Light"/>
      <family val="2"/>
    </font>
    <font>
      <sz val="12"/>
      <color theme="1"/>
      <name val="Arial Nova Light"/>
      <family val="2"/>
      <scheme val="minor"/>
    </font>
    <font>
      <b/>
      <sz val="12"/>
      <color rgb="FF323132"/>
      <name val="Arial Nova Light"/>
      <family val="2"/>
    </font>
    <font>
      <u/>
      <sz val="11"/>
      <color theme="10"/>
      <name val="Arial Nova Light"/>
      <family val="2"/>
      <scheme val="minor"/>
    </font>
    <font>
      <u/>
      <sz val="12"/>
      <color theme="10"/>
      <name val="Arial Nova Light"/>
      <family val="2"/>
    </font>
    <font>
      <sz val="12"/>
      <name val="Arial Nova Light"/>
      <family val="2"/>
    </font>
    <font>
      <b/>
      <sz val="12"/>
      <name val="Arial Nova Light"/>
      <family val="2"/>
    </font>
    <font>
      <u/>
      <sz val="12"/>
      <color theme="4"/>
      <name val="Arial Nova Light"/>
      <family val="2"/>
    </font>
    <font>
      <b/>
      <sz val="12"/>
      <color theme="4"/>
      <name val="Arial Nova Light"/>
      <family val="2"/>
    </font>
    <font>
      <sz val="12"/>
      <color theme="4"/>
      <name val="Arial Nova Light"/>
      <family val="2"/>
    </font>
  </fonts>
  <fills count="3">
    <fill>
      <patternFill patternType="none"/>
    </fill>
    <fill>
      <patternFill patternType="gray125"/>
    </fill>
    <fill>
      <patternFill patternType="solid">
        <fgColor theme="6" tint="0.59999389629810485"/>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42">
    <xf numFmtId="0" fontId="0" fillId="0" borderId="0" xfId="0"/>
    <xf numFmtId="0" fontId="1" fillId="0" borderId="0" xfId="0" applyFont="1"/>
    <xf numFmtId="0" fontId="2" fillId="0" borderId="0" xfId="0" applyFont="1"/>
    <xf numFmtId="0" fontId="1" fillId="0" borderId="0" xfId="0" applyFont="1" applyAlignment="1">
      <alignment vertical="center" wrapText="1"/>
    </xf>
    <xf numFmtId="0" fontId="3" fillId="0" borderId="0" xfId="0" applyFont="1" applyAlignment="1">
      <alignment vertical="center" wrapText="1"/>
    </xf>
    <xf numFmtId="0" fontId="4" fillId="0" borderId="0" xfId="0" applyFont="1"/>
    <xf numFmtId="0" fontId="1" fillId="0" borderId="0" xfId="0" applyFont="1" applyAlignment="1">
      <alignment wrapText="1"/>
    </xf>
    <xf numFmtId="0" fontId="5" fillId="0" borderId="0" xfId="0" applyFont="1" applyAlignment="1">
      <alignment vertical="center" wrapText="1"/>
    </xf>
    <xf numFmtId="0" fontId="7" fillId="0" borderId="0" xfId="1" applyFont="1" applyFill="1"/>
    <xf numFmtId="0" fontId="8" fillId="0" borderId="0" xfId="0" applyFont="1"/>
    <xf numFmtId="3" fontId="1" fillId="0" borderId="3" xfId="0" applyNumberFormat="1" applyFont="1" applyBorder="1"/>
    <xf numFmtId="164" fontId="1" fillId="0" borderId="4" xfId="0" applyNumberFormat="1" applyFont="1" applyBorder="1"/>
    <xf numFmtId="0" fontId="1" fillId="0" borderId="5" xfId="0" applyFont="1" applyBorder="1"/>
    <xf numFmtId="3" fontId="1" fillId="0" borderId="6" xfId="0" applyNumberFormat="1" applyFont="1" applyBorder="1"/>
    <xf numFmtId="164" fontId="1" fillId="0" borderId="7" xfId="0" applyNumberFormat="1" applyFont="1" applyBorder="1"/>
    <xf numFmtId="0" fontId="7" fillId="0" borderId="0" xfId="1"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164" fontId="1" fillId="0" borderId="8" xfId="0" applyNumberFormat="1" applyFont="1" applyBorder="1"/>
    <xf numFmtId="0" fontId="10" fillId="0" borderId="0" xfId="1" applyFont="1"/>
    <xf numFmtId="0" fontId="1" fillId="0" borderId="8" xfId="0" applyFont="1" applyBorder="1" applyAlignment="1">
      <alignment vertical="top"/>
    </xf>
    <xf numFmtId="3" fontId="1" fillId="0" borderId="8" xfId="0" applyNumberFormat="1" applyFont="1" applyBorder="1"/>
    <xf numFmtId="0" fontId="1" fillId="0" borderId="0" xfId="0" applyFont="1" applyAlignment="1">
      <alignment vertical="top"/>
    </xf>
    <xf numFmtId="164" fontId="1" fillId="0" borderId="6" xfId="0" applyNumberFormat="1" applyFont="1" applyBorder="1"/>
    <xf numFmtId="164" fontId="1" fillId="0" borderId="3" xfId="0" applyNumberFormat="1" applyFont="1" applyBorder="1"/>
    <xf numFmtId="3" fontId="1" fillId="0" borderId="0" xfId="0" applyNumberFormat="1" applyFont="1"/>
    <xf numFmtId="0" fontId="9" fillId="0" borderId="12" xfId="0" applyFont="1" applyBorder="1" applyAlignment="1">
      <alignment horizontal="center" wrapText="1"/>
    </xf>
    <xf numFmtId="164" fontId="1" fillId="0" borderId="0" xfId="0" applyNumberFormat="1" applyFont="1"/>
    <xf numFmtId="0" fontId="9" fillId="2" borderId="13" xfId="0" applyFont="1" applyFill="1" applyBorder="1" applyAlignment="1">
      <alignment horizontal="center" wrapText="1"/>
    </xf>
    <xf numFmtId="3" fontId="1" fillId="2" borderId="14" xfId="0" applyNumberFormat="1" applyFont="1" applyFill="1" applyBorder="1"/>
    <xf numFmtId="3" fontId="1" fillId="2" borderId="16" xfId="0" applyNumberFormat="1" applyFont="1" applyFill="1" applyBorder="1"/>
    <xf numFmtId="164" fontId="1" fillId="2" borderId="14" xfId="0" applyNumberFormat="1" applyFont="1" applyFill="1" applyBorder="1"/>
    <xf numFmtId="164" fontId="1" fillId="2" borderId="16" xfId="0" applyNumberFormat="1" applyFont="1" applyFill="1" applyBorder="1"/>
    <xf numFmtId="0" fontId="11" fillId="0" borderId="11" xfId="0" applyFont="1" applyBorder="1"/>
    <xf numFmtId="3" fontId="11" fillId="0" borderId="10" xfId="0" applyNumberFormat="1" applyFont="1" applyBorder="1"/>
    <xf numFmtId="3" fontId="11" fillId="2" borderId="15" xfId="0" applyNumberFormat="1" applyFont="1" applyFill="1" applyBorder="1"/>
    <xf numFmtId="3" fontId="11" fillId="0" borderId="11" xfId="0" applyNumberFormat="1" applyFont="1" applyBorder="1"/>
    <xf numFmtId="0" fontId="12" fillId="0" borderId="0" xfId="0" applyFont="1"/>
    <xf numFmtId="164" fontId="11" fillId="0" borderId="10" xfId="0" applyNumberFormat="1" applyFont="1" applyBorder="1"/>
    <xf numFmtId="164" fontId="11" fillId="2" borderId="15" xfId="0" applyNumberFormat="1" applyFont="1" applyFill="1" applyBorder="1"/>
    <xf numFmtId="164" fontId="11" fillId="0" borderId="9" xfId="0" applyNumberFormat="1" applyFont="1" applyBorder="1"/>
    <xf numFmtId="164" fontId="11" fillId="0" borderId="11" xfId="0" applyNumberFormat="1" applyFont="1" applyBorder="1"/>
  </cellXfs>
  <cellStyles count="2">
    <cellStyle name="Hyperlink" xfId="1" builtinId="8"/>
    <cellStyle name="Normal" xfId="0" builtinId="0"/>
  </cellStyles>
  <dxfs count="72">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59999389629810485"/>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59999389629810485"/>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rgb="FF000000"/>
        </top>
        <bottom style="thin">
          <color rgb="FF000000"/>
        </bottom>
      </border>
    </dxf>
    <dxf>
      <font>
        <b val="0"/>
        <i val="0"/>
        <strike val="0"/>
        <condense val="0"/>
        <extend val="0"/>
        <outline val="0"/>
        <shadow val="0"/>
        <u val="none"/>
        <vertAlign val="baseline"/>
        <sz val="12"/>
        <color rgb="FF000000"/>
        <name val="Arial Nova Light"/>
        <family val="2"/>
        <scheme val="none"/>
      </font>
    </dxf>
    <dxf>
      <border outline="0">
        <bottom style="thin">
          <color rgb="FF000000"/>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medium">
          <color indexed="64"/>
        </left>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59999389629810485"/>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medium">
          <color indexed="64"/>
        </left>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59999389629810485"/>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rgb="FF000000"/>
        </top>
        <bottom style="thin">
          <color rgb="FF000000"/>
        </bottom>
      </border>
    </dxf>
    <dxf>
      <font>
        <b val="0"/>
        <i val="0"/>
        <strike val="0"/>
        <condense val="0"/>
        <extend val="0"/>
        <outline val="0"/>
        <shadow val="0"/>
        <u val="none"/>
        <vertAlign val="baseline"/>
        <sz val="12"/>
        <color rgb="FF000000"/>
        <name val="Arial Nova Light"/>
        <family val="2"/>
        <scheme val="none"/>
      </font>
    </dxf>
    <dxf>
      <border outline="0">
        <bottom style="thin">
          <color rgb="FF000000"/>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59999389629810485"/>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59999389629810485"/>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rgb="FF000000"/>
        </top>
        <bottom style="thin">
          <color rgb="FF000000"/>
        </bottom>
      </border>
    </dxf>
    <dxf>
      <font>
        <b val="0"/>
        <i val="0"/>
        <strike val="0"/>
        <condense val="0"/>
        <extend val="0"/>
        <outline val="0"/>
        <shadow val="0"/>
        <u val="none"/>
        <vertAlign val="baseline"/>
        <sz val="12"/>
        <color rgb="FF000000"/>
        <name val="Arial Nova Light"/>
        <family val="2"/>
        <scheme val="none"/>
      </font>
    </dxf>
    <dxf>
      <border outline="0">
        <bottom style="thin">
          <color rgb="FF000000"/>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medium">
          <color indexed="64"/>
        </left>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59999389629810485"/>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medium">
          <color indexed="64"/>
        </left>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59999389629810485"/>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rgb="FF000000"/>
        </top>
        <bottom style="thin">
          <color rgb="FF000000"/>
        </bottom>
      </border>
    </dxf>
    <dxf>
      <font>
        <b val="0"/>
        <i val="0"/>
        <strike val="0"/>
        <condense val="0"/>
        <extend val="0"/>
        <outline val="0"/>
        <shadow val="0"/>
        <u val="none"/>
        <vertAlign val="baseline"/>
        <sz val="12"/>
        <color rgb="FF000000"/>
        <name val="Arial Nova Light"/>
        <family val="2"/>
        <scheme val="none"/>
      </font>
    </dxf>
    <dxf>
      <border outline="0">
        <bottom style="thin">
          <color rgb="FF000000"/>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59999389629810485"/>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59999389629810485"/>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medium">
          <color indexed="64"/>
        </left>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59999389629810485"/>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medium">
          <color indexed="64"/>
        </left>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59999389629810485"/>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80C2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76200</xdr:rowOff>
    </xdr:from>
    <xdr:to>
      <xdr:col>0</xdr:col>
      <xdr:colOff>1161905</xdr:colOff>
      <xdr:row>16</xdr:row>
      <xdr:rowOff>28481</xdr:rowOff>
    </xdr:to>
    <xdr:pic>
      <xdr:nvPicPr>
        <xdr:cNvPr id="3" name="Picture 2" descr="Kent County Council logo">
          <a:extLst>
            <a:ext uri="{FF2B5EF4-FFF2-40B4-BE49-F238E27FC236}">
              <a16:creationId xmlns:a16="http://schemas.microsoft.com/office/drawing/2014/main" id="{718D0CBE-34CB-4B72-A437-B051CA20CE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628775"/>
          <a:ext cx="1161905" cy="752381"/>
        </a:xfrm>
        <a:prstGeom prst="rect">
          <a:avLst/>
        </a:prstGeom>
      </xdr:spPr>
    </xdr:pic>
    <xdr:clientData/>
  </xdr:twoCellAnchor>
  <xdr:twoCellAnchor editAs="oneCell">
    <xdr:from>
      <xdr:col>0</xdr:col>
      <xdr:colOff>0</xdr:colOff>
      <xdr:row>10</xdr:row>
      <xdr:rowOff>0</xdr:rowOff>
    </xdr:from>
    <xdr:to>
      <xdr:col>0</xdr:col>
      <xdr:colOff>1085182</xdr:colOff>
      <xdr:row>11</xdr:row>
      <xdr:rowOff>163099</xdr:rowOff>
    </xdr:to>
    <xdr:pic>
      <xdr:nvPicPr>
        <xdr:cNvPr id="4" name="Picture 3" descr="Kent Analytics logo">
          <a:extLst>
            <a:ext uri="{FF2B5EF4-FFF2-40B4-BE49-F238E27FC236}">
              <a16:creationId xmlns:a16="http://schemas.microsoft.com/office/drawing/2014/main" id="{335BC3DA-78C8-4CF1-84E3-0FE6EBF301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5775" y="1171575"/>
          <a:ext cx="1085182" cy="353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13</xdr:row>
      <xdr:rowOff>180975</xdr:rowOff>
    </xdr:from>
    <xdr:to>
      <xdr:col>0</xdr:col>
      <xdr:colOff>1353185</xdr:colOff>
      <xdr:row>17</xdr:row>
      <xdr:rowOff>30480</xdr:rowOff>
    </xdr:to>
    <xdr:pic>
      <xdr:nvPicPr>
        <xdr:cNvPr id="3" name="Picture 2" descr="Census 2021 logo">
          <a:extLst>
            <a:ext uri="{FF2B5EF4-FFF2-40B4-BE49-F238E27FC236}">
              <a16:creationId xmlns:a16="http://schemas.microsoft.com/office/drawing/2014/main" id="{D64E8D71-C52C-4D37-A061-B41C0459398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4638675"/>
          <a:ext cx="1200785" cy="61150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F18C8B-D194-4A35-A10E-42392709491E}" name="Table1HoursWorkedNumbers2021" displayName="Table1HoursWorkedNumbers2021" ref="A1:H16" totalsRowShown="0" headerRowDxfId="71" dataDxfId="69" headerRowBorderDxfId="70" tableBorderDxfId="68">
  <autoFilter ref="A1:H16" xr:uid="{3CF18C8B-D194-4A35-A10E-42392709491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63DD9E3-4DB6-48C3-94A7-5E65B543B0FC}" name="Table 1: Hours worked - numbers" dataDxfId="67"/>
    <tableColumn id="2" xr3:uid="{445C089C-DE4A-4BAD-8F1D-844B654238A6}" name="Total: All usual residents aged 16 years and over in employment the week before the census" dataDxfId="66"/>
    <tableColumn id="3" xr3:uid="{C5687520-E8A7-4A75-A3D3-C799CE6F2E1C}" name="Total Part-time" dataDxfId="65"/>
    <tableColumn id="4" xr3:uid="{7844D3F2-D595-4400-8B9C-1C1E1A04D22B}" name="Part-time: 15 hours or less worked" dataDxfId="64"/>
    <tableColumn id="5" xr3:uid="{283558F7-5308-4F04-BFB7-59E60D3C55D0}" name="Part-time: 16 to 30 hours worked" dataDxfId="63"/>
    <tableColumn id="14" xr3:uid="{BD837836-E8A9-4D96-83B8-BE53DE896315}" name="Total Full-time" dataDxfId="62"/>
    <tableColumn id="13" xr3:uid="{6CE945B4-D08D-4C4E-8BDA-CA3D0C088757}" name="Full-time: 31 to 48 hours worked" dataDxfId="61"/>
    <tableColumn id="12" xr3:uid="{9F915451-C13A-44C0-8D5F-51F5C7BF20D8}" name="Full-time: 49 or more hours worked" dataDxfId="60"/>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40F81C-607F-481A-A6D9-F45F8B160962}" name="Table2HoursWorkPercentage2021" displayName="Table2HoursWorkPercentage2021" ref="A19:H35" totalsRowShown="0" headerRowDxfId="59" dataDxfId="57" headerRowBorderDxfId="58" tableBorderDxfId="56">
  <autoFilter ref="A19:H35" xr:uid="{D140F81C-607F-481A-A6D9-F45F8B16096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8DF8BED-BFB3-4939-A145-E43556B0FF4C}" name="Table 2: Hours worked - percentages" dataDxfId="55"/>
    <tableColumn id="2" xr3:uid="{D9528A3A-09C7-4AF2-AE36-2CB3BDD89912}" name="Total: All usual residents aged 16 years and over in employment the week before the census" dataDxfId="54">
      <calculatedColumnFormula>B2/$B2</calculatedColumnFormula>
    </tableColumn>
    <tableColumn id="3" xr3:uid="{1F23DA51-F56C-4318-9700-71B2744ADDC2}" name="Total Part-time" dataDxfId="53">
      <calculatedColumnFormula>C2/$B2</calculatedColumnFormula>
    </tableColumn>
    <tableColumn id="4" xr3:uid="{294F5A99-CA14-4507-8E57-6592CE44B025}" name="Part-time: 15 hours or less worked" dataDxfId="52">
      <calculatedColumnFormula>D2/$B2</calculatedColumnFormula>
    </tableColumn>
    <tableColumn id="5" xr3:uid="{7929497A-90C7-4F88-A06B-DEC096C4393B}" name="Part-time: 16 to 30 hours worked" dataDxfId="51">
      <calculatedColumnFormula>E2/$B2</calculatedColumnFormula>
    </tableColumn>
    <tableColumn id="6" xr3:uid="{1AB26DD4-AF0B-4067-AAAA-0238E698BD20}" name="Total Full-time" dataDxfId="50">
      <calculatedColumnFormula>F2/$B2</calculatedColumnFormula>
    </tableColumn>
    <tableColumn id="14" xr3:uid="{38AA8A28-865E-464A-AA0C-F0EC2D68C301}" name="Full-time: 31 to 48 hours worked" dataDxfId="49">
      <calculatedColumnFormula>G2/$B2</calculatedColumnFormula>
    </tableColumn>
    <tableColumn id="13" xr3:uid="{E7E3EE87-1EDA-42D5-B58E-94439A03AE08}" name="Full-time: 49 or more hours worked" dataDxfId="48">
      <calculatedColumnFormula>H2/$B2</calculatedColumnFormula>
    </tableColumn>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EC0F1C0-4C50-4A74-BB1B-F88F3C63E241}" name="Table3HoursWorkedNumbers2011" displayName="Table3HoursWorkedNumbers2011" ref="A1:H17" totalsRowShown="0" headerRowDxfId="47" dataDxfId="45" headerRowBorderDxfId="46" tableBorderDxfId="44">
  <autoFilter ref="A1:H17" xr:uid="{3CF18C8B-D194-4A35-A10E-42392709491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981F6AB-CD8F-435B-B520-3640EB28157F}" name="Table 3: Hours worked - numbers" dataDxfId="43"/>
    <tableColumn id="2" xr3:uid="{0C65881B-381D-4149-8EA2-58BB42C573D6}" name="Total: All usual residents aged 16 years and over in employment the week before the census" dataDxfId="42"/>
    <tableColumn id="3" xr3:uid="{F74F4939-8572-48AB-AE09-C573FE716255}" name="Total Part-time" dataDxfId="41"/>
    <tableColumn id="4" xr3:uid="{6267278E-3443-4F28-B3E0-7189F1200B68}" name="Part-time: 15 hours or less worked" dataDxfId="40"/>
    <tableColumn id="5" xr3:uid="{CFB8EE08-142B-45E4-A9E9-0B7107590C17}" name="Part-time: 16 to 30 hours worked" dataDxfId="39"/>
    <tableColumn id="14" xr3:uid="{F2C863A6-77DE-449F-A1F1-02A01EC343CC}" name="Total Full-time" dataDxfId="38"/>
    <tableColumn id="13" xr3:uid="{18C05629-7C67-4B6F-9167-1E701E60ED3B}" name="Full-time: 31 to 48 hours worked" dataDxfId="37"/>
    <tableColumn id="12" xr3:uid="{CBDE0842-7323-4B56-8E95-2D27CC8A77F6}" name="Full-time: 49 or more hours worked" dataDxfId="36"/>
  </tableColumns>
  <tableStyleInf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8B2846D-B472-477C-B0D1-87214E013184}" name="Table4HoursWorkPercentage2011" displayName="Table4HoursWorkPercentage2011" ref="A19:H35" totalsRowShown="0" headerRowDxfId="35" dataDxfId="33" headerRowBorderDxfId="34" tableBorderDxfId="32">
  <autoFilter ref="A19:H35" xr:uid="{D140F81C-607F-481A-A6D9-F45F8B16096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A43D65D-D4A4-4D36-BA7A-54E7E5966D0D}" name="Table 4: Hours worked - percentages" dataDxfId="31"/>
    <tableColumn id="2" xr3:uid="{8DA7B011-68BA-4523-B95C-17F43DCB3C45}" name="Total: All usual residents aged 16 years and over in employment the week before the census" dataDxfId="30">
      <calculatedColumnFormula>B2/$B2</calculatedColumnFormula>
    </tableColumn>
    <tableColumn id="3" xr3:uid="{F81F574E-CA76-47E2-8601-72B30CAA51E2}" name="Total Part-time" dataDxfId="29">
      <calculatedColumnFormula>C2/$B2</calculatedColumnFormula>
    </tableColumn>
    <tableColumn id="4" xr3:uid="{16C1A5D7-A183-4805-92FF-9B57280C4AD9}" name="Part-time: 15 hours or less worked" dataDxfId="28">
      <calculatedColumnFormula>D2/$B2</calculatedColumnFormula>
    </tableColumn>
    <tableColumn id="5" xr3:uid="{07403F53-A9CE-46B3-B59A-A7F87CBCAEA1}" name="Part-time: 16 to 30 hours worked" dataDxfId="27">
      <calculatedColumnFormula>E2/$B2</calculatedColumnFormula>
    </tableColumn>
    <tableColumn id="6" xr3:uid="{5738089B-88D6-450E-B15B-8B07EAE92F93}" name="Total Full-time" dataDxfId="26">
      <calculatedColumnFormula>F2/$B2</calculatedColumnFormula>
    </tableColumn>
    <tableColumn id="14" xr3:uid="{484CAA4E-19C2-42BB-9A3F-BCF078FBE4A1}" name="Full-time: 31 to 48 hours worked" dataDxfId="25">
      <calculatedColumnFormula>G2/$B2</calculatedColumnFormula>
    </tableColumn>
    <tableColumn id="13" xr3:uid="{4CD51E9C-AECD-4BFC-9874-F8A1D440C403}" name="Full-time: 49 or more hours worked" dataDxfId="24">
      <calculatedColumnFormula>H2/$B2</calculatedColumnFormula>
    </tableColumn>
  </tableColumns>
  <tableStyleInfo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5ABF7C7-4476-4839-BF5A-F862212FD53F}" name="Table5HoursWorkedNumbers2001" displayName="Table5HoursWorkedNumbers2001" ref="A1:H17" totalsRowShown="0" headerRowDxfId="23" dataDxfId="21" headerRowBorderDxfId="22" tableBorderDxfId="20">
  <autoFilter ref="A1:H17" xr:uid="{3CF18C8B-D194-4A35-A10E-42392709491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BEBDF59-2474-4779-A17C-3C20046BB051}" name="Table 5: Hours worked - numbers" dataDxfId="19"/>
    <tableColumn id="2" xr3:uid="{BEC45D0B-5E93-4A67-8B5F-43AF961558EC}" name="Total: All usual residents aged 16 years and over in employment the week before the census" dataDxfId="18"/>
    <tableColumn id="3" xr3:uid="{2A2870D0-1DC1-4417-B58F-8B35FD62C61B}" name="Total Part-time" dataDxfId="17"/>
    <tableColumn id="4" xr3:uid="{D0EE9F8B-B072-4452-BF28-6949774E40AB}" name="Part-time: 15 hours or less worked" dataDxfId="16"/>
    <tableColumn id="5" xr3:uid="{E50942DB-810A-4E02-955D-0FBB136889BF}" name="Part-time: 16 to 30 hours worked" dataDxfId="15"/>
    <tableColumn id="14" xr3:uid="{5ED3B737-A5A1-4CA7-B42D-544DA5C62C79}" name="Total Full-time" dataDxfId="14"/>
    <tableColumn id="13" xr3:uid="{F15724B5-D75D-41ED-BB3D-8A171658EC54}" name="Full-time: 31 to 48 hours worked" dataDxfId="13"/>
    <tableColumn id="12" xr3:uid="{21AAD731-B7F1-43BA-A60B-40544F65CEF7}" name="Full-time: 49 or more hours worked" dataDxfId="12"/>
  </tableColumns>
  <tableStyleInfo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D46D403-C03C-4D89-B633-43983E6FF0F6}" name="Table6HoursWorkPercentage2001" displayName="Table6HoursWorkPercentage2001" ref="A19:H35" totalsRowShown="0" headerRowDxfId="11" dataDxfId="9" headerRowBorderDxfId="10" tableBorderDxfId="8">
  <autoFilter ref="A19:H35" xr:uid="{D140F81C-607F-481A-A6D9-F45F8B16096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4D937774-6F17-4338-930F-B5B71AAD8701}" name="Table 6: Hours worked - percentages" dataDxfId="7"/>
    <tableColumn id="2" xr3:uid="{60E02037-7E67-4CAE-BEA8-C321C4430F1C}" name="Total: All usual residents aged 16 years and over in employment the week before the census" dataDxfId="6">
      <calculatedColumnFormula>B2/$B2</calculatedColumnFormula>
    </tableColumn>
    <tableColumn id="3" xr3:uid="{EAEA4773-E3C9-49CA-B478-8411175FB905}" name="Total Part-time" dataDxfId="5">
      <calculatedColumnFormula>C2/$B2</calculatedColumnFormula>
    </tableColumn>
    <tableColumn id="4" xr3:uid="{77EB37A9-A306-41BD-90D9-1A27B0D53E79}" name="Part-time: 15 hours or less worked" dataDxfId="4">
      <calculatedColumnFormula>D2/$B2</calculatedColumnFormula>
    </tableColumn>
    <tableColumn id="5" xr3:uid="{A64A5AB8-588A-4AC3-BE7D-869B879A1B17}" name="Part-time: 16 to 30 hours worked" dataDxfId="3">
      <calculatedColumnFormula>E2/$B2</calculatedColumnFormula>
    </tableColumn>
    <tableColumn id="6" xr3:uid="{B7C99A2E-00DE-4E1F-9810-E81D86ECA761}" name="Total Full-time" dataDxfId="2">
      <calculatedColumnFormula>F2/$B2</calculatedColumnFormula>
    </tableColumn>
    <tableColumn id="14" xr3:uid="{8B14689B-45BC-43A8-8874-5E9BDD8DBF62}" name="Full-time: 31 to 48 hours worked" dataDxfId="1">
      <calculatedColumnFormula>G2/$B2</calculatedColumnFormula>
    </tableColumn>
    <tableColumn id="13" xr3:uid="{F4A4F9E7-F85C-4CE9-80AD-864D724E2F56}" name="Full-time: 49 or more hours worked" dataDxfId="0">
      <calculatedColumnFormula>H2/$B2</calculatedColumnFormula>
    </tableColumn>
  </tableColumns>
  <tableStyleInfo showFirstColumn="1" showLastColumn="0" showRowStripes="1" showColumnStripes="0"/>
</table>
</file>

<file path=xl/theme/theme1.xml><?xml version="1.0" encoding="utf-8"?>
<a:theme xmlns:a="http://schemas.openxmlformats.org/drawingml/2006/main" name="Theme1 Kent Analytics">
  <a:themeElements>
    <a:clrScheme name="SC Analytics">
      <a:dk1>
        <a:srgbClr val="000000"/>
      </a:dk1>
      <a:lt1>
        <a:sysClr val="window" lastClr="FFFFFF"/>
      </a:lt1>
      <a:dk2>
        <a:srgbClr val="AE0F0A"/>
      </a:dk2>
      <a:lt2>
        <a:srgbClr val="D1D6DB"/>
      </a:lt2>
      <a:accent1>
        <a:srgbClr val="163B56"/>
      </a:accent1>
      <a:accent2>
        <a:srgbClr val="3C84C5"/>
      </a:accent2>
      <a:accent3>
        <a:srgbClr val="80C2C2"/>
      </a:accent3>
      <a:accent4>
        <a:srgbClr val="AE0F0A"/>
      </a:accent4>
      <a:accent5>
        <a:srgbClr val="D1D6DB"/>
      </a:accent5>
      <a:accent6>
        <a:srgbClr val="E30613"/>
      </a:accent6>
      <a:hlink>
        <a:srgbClr val="3C84C5"/>
      </a:hlink>
      <a:folHlink>
        <a:srgbClr val="AE0F0A"/>
      </a:folHlink>
    </a:clrScheme>
    <a:fontScheme name="SC Analytics">
      <a:majorFont>
        <a:latin typeface="Arial"/>
        <a:ea typeface=""/>
        <a:cs typeface=""/>
      </a:majorFont>
      <a:minorFont>
        <a:latin typeface="Arial Nova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ent.gov.uk/researc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E2040-1A92-4082-AD73-0244F1AA82D8}">
  <dimension ref="A1:A21"/>
  <sheetViews>
    <sheetView showGridLines="0" workbookViewId="0"/>
  </sheetViews>
  <sheetFormatPr defaultColWidth="9" defaultRowHeight="15.75" x14ac:dyDescent="0.25"/>
  <cols>
    <col min="1" max="1" width="61.875" style="1" customWidth="1"/>
    <col min="2" max="16384" width="9" style="1"/>
  </cols>
  <sheetData>
    <row r="1" spans="1:1" x14ac:dyDescent="0.25">
      <c r="A1" s="1" t="s">
        <v>34</v>
      </c>
    </row>
    <row r="2" spans="1:1" ht="30" customHeight="1" x14ac:dyDescent="0.25">
      <c r="A2" s="19" t="s">
        <v>28</v>
      </c>
    </row>
    <row r="3" spans="1:1" x14ac:dyDescent="0.25">
      <c r="A3" s="19" t="s">
        <v>48</v>
      </c>
    </row>
    <row r="4" spans="1:1" x14ac:dyDescent="0.25">
      <c r="A4" s="19" t="s">
        <v>49</v>
      </c>
    </row>
    <row r="5" spans="1:1" x14ac:dyDescent="0.25">
      <c r="A5" s="19" t="s">
        <v>50</v>
      </c>
    </row>
    <row r="6" spans="1:1" ht="50.1" customHeight="1" x14ac:dyDescent="0.25">
      <c r="A6" s="9" t="s">
        <v>31</v>
      </c>
    </row>
    <row r="7" spans="1:1" x14ac:dyDescent="0.25">
      <c r="A7" s="9" t="s">
        <v>33</v>
      </c>
    </row>
    <row r="8" spans="1:1" x14ac:dyDescent="0.25">
      <c r="A8" s="9" t="s">
        <v>32</v>
      </c>
    </row>
    <row r="9" spans="1:1" x14ac:dyDescent="0.25">
      <c r="A9" s="15" t="s">
        <v>30</v>
      </c>
    </row>
    <row r="10" spans="1:1" ht="15" customHeight="1" x14ac:dyDescent="0.25">
      <c r="A10" s="3"/>
    </row>
    <row r="11" spans="1:1" ht="15" customHeight="1" x14ac:dyDescent="0.25"/>
    <row r="12" spans="1:1" ht="15" customHeight="1" x14ac:dyDescent="0.25"/>
    <row r="21" spans="1:1" ht="44.25" customHeight="1" x14ac:dyDescent="0.25">
      <c r="A21"/>
    </row>
  </sheetData>
  <hyperlinks>
    <hyperlink ref="A2" location="'What is the census'!A1" display="1.What is the census?" xr:uid="{850F757A-7D8B-4A2D-A43D-EC8E3A2F2E5C}"/>
    <hyperlink ref="A9" r:id="rId1" xr:uid="{9F7794DF-A508-45EF-B811-70CA04DFDDCF}"/>
    <hyperlink ref="A3" location="'2021'!A1" display="2.2021 Census - Economic activity status" xr:uid="{A5DE019F-BA5A-40CC-8F20-E29AFFE69AA6}"/>
    <hyperlink ref="A4" location="'2011'!A1" display="3.2011 Census - Economica activity status" xr:uid="{99D00B99-C6C8-46ED-A42A-99AB0A257F3D}"/>
    <hyperlink ref="A5" location="'2001'!A1" display="4.2001 Census - Economic activity status" xr:uid="{EAFDF6A2-1436-492D-9716-06AAC250A92F}"/>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D6476-C944-4865-967A-A862D62FB6F7}">
  <dimension ref="A1:A27"/>
  <sheetViews>
    <sheetView showGridLines="0" workbookViewId="0">
      <selection activeCell="A22" sqref="A22"/>
    </sheetView>
  </sheetViews>
  <sheetFormatPr defaultColWidth="9" defaultRowHeight="15.75" x14ac:dyDescent="0.25"/>
  <cols>
    <col min="1" max="1" width="181.625" style="1" customWidth="1"/>
    <col min="2" max="16384" width="9" style="5"/>
  </cols>
  <sheetData>
    <row r="1" spans="1:1" s="1" customFormat="1" ht="30" customHeight="1" x14ac:dyDescent="0.25">
      <c r="A1" s="7" t="s">
        <v>16</v>
      </c>
    </row>
    <row r="2" spans="1:1" s="1" customFormat="1" x14ac:dyDescent="0.25">
      <c r="A2" s="4" t="s">
        <v>17</v>
      </c>
    </row>
    <row r="3" spans="1:1" s="1" customFormat="1" ht="31.5" x14ac:dyDescent="0.25">
      <c r="A3" s="4" t="s">
        <v>18</v>
      </c>
    </row>
    <row r="4" spans="1:1" s="1" customFormat="1" x14ac:dyDescent="0.25">
      <c r="A4" s="4" t="s">
        <v>19</v>
      </c>
    </row>
    <row r="5" spans="1:1" s="2" customFormat="1" ht="30" customHeight="1" x14ac:dyDescent="0.25">
      <c r="A5" s="7" t="s">
        <v>20</v>
      </c>
    </row>
    <row r="6" spans="1:1" s="1" customFormat="1" ht="28.5" customHeight="1" x14ac:dyDescent="0.25">
      <c r="A6" s="4" t="s">
        <v>21</v>
      </c>
    </row>
    <row r="7" spans="1:1" s="2" customFormat="1" ht="30" customHeight="1" x14ac:dyDescent="0.25">
      <c r="A7" s="7" t="s">
        <v>22</v>
      </c>
    </row>
    <row r="8" spans="1:1" s="1" customFormat="1" ht="31.5" x14ac:dyDescent="0.25">
      <c r="A8" s="4" t="s">
        <v>23</v>
      </c>
    </row>
    <row r="9" spans="1:1" s="2" customFormat="1" ht="30" customHeight="1" x14ac:dyDescent="0.25">
      <c r="A9" s="7" t="s">
        <v>24</v>
      </c>
    </row>
    <row r="10" spans="1:1" s="1" customFormat="1" ht="31.5" x14ac:dyDescent="0.25">
      <c r="A10" s="4" t="s">
        <v>25</v>
      </c>
    </row>
    <row r="11" spans="1:1" s="2" customFormat="1" ht="30" customHeight="1" x14ac:dyDescent="0.25">
      <c r="A11" s="7" t="s">
        <v>26</v>
      </c>
    </row>
    <row r="12" spans="1:1" s="1" customFormat="1" ht="31.5" x14ac:dyDescent="0.25">
      <c r="A12" s="4" t="s">
        <v>27</v>
      </c>
    </row>
    <row r="13" spans="1:1" ht="30" customHeight="1" x14ac:dyDescent="0.25">
      <c r="A13" s="8" t="s">
        <v>29</v>
      </c>
    </row>
    <row r="14" spans="1:1" ht="15" customHeight="1" x14ac:dyDescent="0.25">
      <c r="A14" s="6"/>
    </row>
    <row r="15" spans="1:1" ht="15" customHeight="1" x14ac:dyDescent="0.25">
      <c r="A15" s="3"/>
    </row>
    <row r="16" spans="1:1" ht="15" customHeight="1" x14ac:dyDescent="0.25">
      <c r="A16" s="3"/>
    </row>
    <row r="17" ht="15" customHeight="1" x14ac:dyDescent="0.25"/>
    <row r="18" ht="15" customHeight="1" x14ac:dyDescent="0.25"/>
    <row r="27" ht="44.25" customHeight="1" x14ac:dyDescent="0.25"/>
  </sheetData>
  <hyperlinks>
    <hyperlink ref="A13" location="Contents!A1" display="Go back to contents" xr:uid="{954E6B1B-E396-440C-88CC-85A309DF35F9}"/>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45C1-235A-41DA-BBCC-9B41E9111894}">
  <dimension ref="A1:H37"/>
  <sheetViews>
    <sheetView showGridLines="0" tabSelected="1" workbookViewId="0">
      <selection activeCell="A18" sqref="A18:XFD18"/>
    </sheetView>
  </sheetViews>
  <sheetFormatPr defaultColWidth="8.625" defaultRowHeight="15.75" x14ac:dyDescent="0.25"/>
  <cols>
    <col min="1" max="1" width="26" style="1" customWidth="1" collapsed="1"/>
    <col min="2" max="2" width="21.375" style="1" customWidth="1" collapsed="1"/>
    <col min="3" max="8" width="16.25" style="1" customWidth="1" collapsed="1"/>
    <col min="9" max="16384" width="8.625" style="1"/>
  </cols>
  <sheetData>
    <row r="1" spans="1:8" ht="94.5" x14ac:dyDescent="0.25">
      <c r="A1" s="16" t="s">
        <v>40</v>
      </c>
      <c r="B1" s="17" t="s">
        <v>35</v>
      </c>
      <c r="C1" s="28" t="s">
        <v>53</v>
      </c>
      <c r="D1" s="26" t="s">
        <v>36</v>
      </c>
      <c r="E1" s="17" t="s">
        <v>37</v>
      </c>
      <c r="F1" s="28" t="s">
        <v>54</v>
      </c>
      <c r="G1" s="26" t="s">
        <v>38</v>
      </c>
      <c r="H1" s="17" t="s">
        <v>39</v>
      </c>
    </row>
    <row r="2" spans="1:8" ht="20.100000000000001" customHeight="1" x14ac:dyDescent="0.25">
      <c r="A2" s="1" t="s">
        <v>0</v>
      </c>
      <c r="B2" s="10">
        <v>27773665</v>
      </c>
      <c r="C2" s="29">
        <v>8281004</v>
      </c>
      <c r="D2" s="25">
        <v>2855066</v>
      </c>
      <c r="E2" s="10">
        <v>5425938</v>
      </c>
      <c r="F2" s="29">
        <v>19492661</v>
      </c>
      <c r="G2" s="25">
        <v>16427651</v>
      </c>
      <c r="H2" s="10">
        <v>3065010</v>
      </c>
    </row>
    <row r="3" spans="1:8" x14ac:dyDescent="0.25">
      <c r="A3" s="1" t="s">
        <v>1</v>
      </c>
      <c r="B3" s="10">
        <v>4471779</v>
      </c>
      <c r="C3" s="29">
        <v>1320834</v>
      </c>
      <c r="D3" s="25">
        <v>490872</v>
      </c>
      <c r="E3" s="10">
        <v>829962</v>
      </c>
      <c r="F3" s="29">
        <v>3150945</v>
      </c>
      <c r="G3" s="25">
        <v>2618494</v>
      </c>
      <c r="H3" s="10">
        <v>532451</v>
      </c>
    </row>
    <row r="4" spans="1:8" s="37" customFormat="1" ht="20.100000000000001" customHeight="1" x14ac:dyDescent="0.25">
      <c r="A4" s="33" t="s">
        <v>2</v>
      </c>
      <c r="B4" s="34">
        <v>728618</v>
      </c>
      <c r="C4" s="35">
        <v>218353</v>
      </c>
      <c r="D4" s="36">
        <v>79265</v>
      </c>
      <c r="E4" s="34">
        <v>139088</v>
      </c>
      <c r="F4" s="35">
        <v>510265</v>
      </c>
      <c r="G4" s="36">
        <v>417262</v>
      </c>
      <c r="H4" s="34">
        <v>93003</v>
      </c>
    </row>
    <row r="5" spans="1:8" ht="20.100000000000001" customHeight="1" x14ac:dyDescent="0.25">
      <c r="A5" s="1" t="s">
        <v>3</v>
      </c>
      <c r="B5" s="10">
        <v>63615</v>
      </c>
      <c r="C5" s="29">
        <v>18592</v>
      </c>
      <c r="D5" s="25">
        <v>6754</v>
      </c>
      <c r="E5" s="10">
        <v>11838</v>
      </c>
      <c r="F5" s="29">
        <v>45023</v>
      </c>
      <c r="G5" s="25">
        <v>36702</v>
      </c>
      <c r="H5" s="10">
        <v>8321</v>
      </c>
    </row>
    <row r="6" spans="1:8" x14ac:dyDescent="0.25">
      <c r="A6" s="1" t="s">
        <v>4</v>
      </c>
      <c r="B6" s="10">
        <v>66164</v>
      </c>
      <c r="C6" s="29">
        <v>23063</v>
      </c>
      <c r="D6" s="25">
        <v>9225</v>
      </c>
      <c r="E6" s="10">
        <v>13838</v>
      </c>
      <c r="F6" s="29">
        <v>43101</v>
      </c>
      <c r="G6" s="25">
        <v>35357</v>
      </c>
      <c r="H6" s="10">
        <v>7744</v>
      </c>
    </row>
    <row r="7" spans="1:8" x14ac:dyDescent="0.25">
      <c r="A7" s="1" t="s">
        <v>5</v>
      </c>
      <c r="B7" s="10">
        <v>58822</v>
      </c>
      <c r="C7" s="29">
        <v>15125</v>
      </c>
      <c r="D7" s="25">
        <v>5210</v>
      </c>
      <c r="E7" s="10">
        <v>9915</v>
      </c>
      <c r="F7" s="29">
        <v>43697</v>
      </c>
      <c r="G7" s="25">
        <v>37138</v>
      </c>
      <c r="H7" s="10">
        <v>6559</v>
      </c>
    </row>
    <row r="8" spans="1:8" x14ac:dyDescent="0.25">
      <c r="A8" s="1" t="s">
        <v>6</v>
      </c>
      <c r="B8" s="10">
        <v>50926</v>
      </c>
      <c r="C8" s="29">
        <v>16164</v>
      </c>
      <c r="D8" s="25">
        <v>5631</v>
      </c>
      <c r="E8" s="10">
        <v>10533</v>
      </c>
      <c r="F8" s="29">
        <v>34762</v>
      </c>
      <c r="G8" s="25">
        <v>28511</v>
      </c>
      <c r="H8" s="10">
        <v>6251</v>
      </c>
    </row>
    <row r="9" spans="1:8" x14ac:dyDescent="0.25">
      <c r="A9" s="1" t="s">
        <v>7</v>
      </c>
      <c r="B9" s="10">
        <v>47818</v>
      </c>
      <c r="C9" s="29">
        <v>15160</v>
      </c>
      <c r="D9" s="25">
        <v>5399</v>
      </c>
      <c r="E9" s="10">
        <v>9761</v>
      </c>
      <c r="F9" s="29">
        <v>32658</v>
      </c>
      <c r="G9" s="25">
        <v>27109</v>
      </c>
      <c r="H9" s="10">
        <v>5549</v>
      </c>
    </row>
    <row r="10" spans="1:8" x14ac:dyDescent="0.25">
      <c r="A10" s="1" t="s">
        <v>8</v>
      </c>
      <c r="B10" s="10">
        <v>49761</v>
      </c>
      <c r="C10" s="29">
        <v>14307</v>
      </c>
      <c r="D10" s="25">
        <v>4871</v>
      </c>
      <c r="E10" s="10">
        <v>9436</v>
      </c>
      <c r="F10" s="29">
        <v>35454</v>
      </c>
      <c r="G10" s="25">
        <v>29262</v>
      </c>
      <c r="H10" s="10">
        <v>6192</v>
      </c>
    </row>
    <row r="11" spans="1:8" x14ac:dyDescent="0.25">
      <c r="A11" s="1" t="s">
        <v>9</v>
      </c>
      <c r="B11" s="10">
        <v>86409</v>
      </c>
      <c r="C11" s="29">
        <v>24266</v>
      </c>
      <c r="D11" s="25">
        <v>8741</v>
      </c>
      <c r="E11" s="10">
        <v>15525</v>
      </c>
      <c r="F11" s="29">
        <v>62143</v>
      </c>
      <c r="G11" s="25">
        <v>50706</v>
      </c>
      <c r="H11" s="10">
        <v>11437</v>
      </c>
    </row>
    <row r="12" spans="1:8" x14ac:dyDescent="0.25">
      <c r="A12" s="1" t="s">
        <v>10</v>
      </c>
      <c r="B12" s="10">
        <v>56382</v>
      </c>
      <c r="C12" s="29">
        <v>16815</v>
      </c>
      <c r="D12" s="25">
        <v>6623</v>
      </c>
      <c r="E12" s="10">
        <v>10192</v>
      </c>
      <c r="F12" s="29">
        <v>39567</v>
      </c>
      <c r="G12" s="25">
        <v>31035</v>
      </c>
      <c r="H12" s="10">
        <v>8532</v>
      </c>
    </row>
    <row r="13" spans="1:8" x14ac:dyDescent="0.25">
      <c r="A13" s="1" t="s">
        <v>11</v>
      </c>
      <c r="B13" s="10">
        <v>69203</v>
      </c>
      <c r="C13" s="29">
        <v>19520</v>
      </c>
      <c r="D13" s="25">
        <v>6660</v>
      </c>
      <c r="E13" s="10">
        <v>12860</v>
      </c>
      <c r="F13" s="29">
        <v>49683</v>
      </c>
      <c r="G13" s="25">
        <v>40567</v>
      </c>
      <c r="H13" s="10">
        <v>9116</v>
      </c>
    </row>
    <row r="14" spans="1:8" x14ac:dyDescent="0.25">
      <c r="A14" s="1" t="s">
        <v>12</v>
      </c>
      <c r="B14" s="10">
        <v>59190</v>
      </c>
      <c r="C14" s="29">
        <v>20158</v>
      </c>
      <c r="D14" s="25">
        <v>6864</v>
      </c>
      <c r="E14" s="10">
        <v>13294</v>
      </c>
      <c r="F14" s="29">
        <v>39032</v>
      </c>
      <c r="G14" s="25">
        <v>32623</v>
      </c>
      <c r="H14" s="10">
        <v>6409</v>
      </c>
    </row>
    <row r="15" spans="1:8" x14ac:dyDescent="0.25">
      <c r="A15" s="1" t="s">
        <v>13</v>
      </c>
      <c r="B15" s="10">
        <v>64426</v>
      </c>
      <c r="C15" s="29">
        <v>18529</v>
      </c>
      <c r="D15" s="25">
        <v>6872</v>
      </c>
      <c r="E15" s="10">
        <v>11657</v>
      </c>
      <c r="F15" s="29">
        <v>45897</v>
      </c>
      <c r="G15" s="25">
        <v>37086</v>
      </c>
      <c r="H15" s="10">
        <v>8811</v>
      </c>
    </row>
    <row r="16" spans="1:8" x14ac:dyDescent="0.25">
      <c r="A16" s="12" t="s">
        <v>14</v>
      </c>
      <c r="B16" s="10">
        <v>55898</v>
      </c>
      <c r="C16" s="29">
        <v>16653</v>
      </c>
      <c r="D16" s="25">
        <v>6414</v>
      </c>
      <c r="E16" s="10">
        <v>10239</v>
      </c>
      <c r="F16" s="29">
        <v>39245</v>
      </c>
      <c r="G16" s="25">
        <v>31163</v>
      </c>
      <c r="H16" s="10">
        <v>8082</v>
      </c>
    </row>
    <row r="17" spans="1:8" ht="20.100000000000001" customHeight="1" thickBot="1" x14ac:dyDescent="0.3">
      <c r="A17" s="1" t="s">
        <v>15</v>
      </c>
      <c r="B17" s="13">
        <v>132609</v>
      </c>
      <c r="C17" s="30">
        <v>36872</v>
      </c>
      <c r="D17" s="21">
        <v>12782</v>
      </c>
      <c r="E17" s="13">
        <v>24090</v>
      </c>
      <c r="F17" s="30">
        <v>95737</v>
      </c>
      <c r="G17" s="21">
        <v>79935</v>
      </c>
      <c r="H17" s="13">
        <v>15802</v>
      </c>
    </row>
    <row r="18" spans="1:8" ht="24.95" customHeight="1" thickBot="1" x14ac:dyDescent="0.3">
      <c r="A18" s="20" t="s">
        <v>51</v>
      </c>
      <c r="B18" s="21"/>
      <c r="C18" s="25"/>
      <c r="D18" s="21"/>
      <c r="E18" s="21"/>
      <c r="F18" s="25"/>
      <c r="G18" s="21"/>
      <c r="H18" s="21"/>
    </row>
    <row r="19" spans="1:8" ht="94.5" x14ac:dyDescent="0.25">
      <c r="A19" s="16" t="s">
        <v>41</v>
      </c>
      <c r="B19" s="17" t="s">
        <v>35</v>
      </c>
      <c r="C19" s="28" t="s">
        <v>53</v>
      </c>
      <c r="D19" s="26" t="s">
        <v>36</v>
      </c>
      <c r="E19" s="17" t="s">
        <v>37</v>
      </c>
      <c r="F19" s="28" t="s">
        <v>54</v>
      </c>
      <c r="G19" s="26" t="s">
        <v>38</v>
      </c>
      <c r="H19" s="17" t="s">
        <v>39</v>
      </c>
    </row>
    <row r="20" spans="1:8" ht="20.100000000000001" customHeight="1" x14ac:dyDescent="0.25">
      <c r="A20" s="1" t="s">
        <v>0</v>
      </c>
      <c r="B20" s="23">
        <f>B2/$B2</f>
        <v>1</v>
      </c>
      <c r="C20" s="31">
        <f t="shared" ref="C20:H20" si="0">C2/$B2</f>
        <v>0.29816028961248003</v>
      </c>
      <c r="D20" s="11">
        <f t="shared" si="0"/>
        <v>0.10279759621209517</v>
      </c>
      <c r="E20" s="27">
        <f t="shared" si="0"/>
        <v>0.19536269340038487</v>
      </c>
      <c r="F20" s="31">
        <f t="shared" si="0"/>
        <v>0.70183971038752002</v>
      </c>
      <c r="G20" s="11">
        <f t="shared" si="0"/>
        <v>0.59148301097460487</v>
      </c>
      <c r="H20" s="23">
        <f t="shared" si="0"/>
        <v>0.11035669941291508</v>
      </c>
    </row>
    <row r="21" spans="1:8" x14ac:dyDescent="0.25">
      <c r="A21" s="1" t="s">
        <v>1</v>
      </c>
      <c r="B21" s="24">
        <f t="shared" ref="B21:B35" si="1">B3/$B3</f>
        <v>1</v>
      </c>
      <c r="C21" s="31">
        <f t="shared" ref="C21:H21" si="2">C3/$B3</f>
        <v>0.2953710368960541</v>
      </c>
      <c r="D21" s="11">
        <f t="shared" si="2"/>
        <v>0.10977107768518972</v>
      </c>
      <c r="E21" s="27">
        <f t="shared" si="2"/>
        <v>0.18559995921086439</v>
      </c>
      <c r="F21" s="31">
        <f t="shared" si="2"/>
        <v>0.70462896310394585</v>
      </c>
      <c r="G21" s="11">
        <f t="shared" si="2"/>
        <v>0.58555979622427679</v>
      </c>
      <c r="H21" s="24">
        <f t="shared" si="2"/>
        <v>0.11906916687966915</v>
      </c>
    </row>
    <row r="22" spans="1:8" s="37" customFormat="1" ht="20.100000000000001" customHeight="1" x14ac:dyDescent="0.25">
      <c r="A22" s="33" t="s">
        <v>2</v>
      </c>
      <c r="B22" s="38">
        <f t="shared" si="1"/>
        <v>1</v>
      </c>
      <c r="C22" s="39">
        <f t="shared" ref="C22:H22" si="3">C4/$B4</f>
        <v>0.29968103999626688</v>
      </c>
      <c r="D22" s="40">
        <f t="shared" si="3"/>
        <v>0.1087881441303948</v>
      </c>
      <c r="E22" s="41">
        <f t="shared" si="3"/>
        <v>0.1908928958658721</v>
      </c>
      <c r="F22" s="39">
        <f t="shared" si="3"/>
        <v>0.70031896000373306</v>
      </c>
      <c r="G22" s="40">
        <f t="shared" si="3"/>
        <v>0.57267594267503685</v>
      </c>
      <c r="H22" s="38">
        <f t="shared" si="3"/>
        <v>0.12764301732869623</v>
      </c>
    </row>
    <row r="23" spans="1:8" ht="20.100000000000001" customHeight="1" x14ac:dyDescent="0.25">
      <c r="A23" s="1" t="s">
        <v>3</v>
      </c>
      <c r="B23" s="24">
        <f t="shared" si="1"/>
        <v>1</v>
      </c>
      <c r="C23" s="31">
        <f t="shared" ref="C23:H23" si="4">C5/$B5</f>
        <v>0.29225811522439676</v>
      </c>
      <c r="D23" s="11">
        <f t="shared" si="4"/>
        <v>0.10616992847598837</v>
      </c>
      <c r="E23" s="27">
        <f t="shared" si="4"/>
        <v>0.18608818674840841</v>
      </c>
      <c r="F23" s="31">
        <f t="shared" si="4"/>
        <v>0.70774188477560329</v>
      </c>
      <c r="G23" s="11">
        <f t="shared" si="4"/>
        <v>0.57693940108464981</v>
      </c>
      <c r="H23" s="24">
        <f t="shared" si="4"/>
        <v>0.1308024836909534</v>
      </c>
    </row>
    <row r="24" spans="1:8" x14ac:dyDescent="0.25">
      <c r="A24" s="1" t="s">
        <v>4</v>
      </c>
      <c r="B24" s="24">
        <f t="shared" si="1"/>
        <v>1</v>
      </c>
      <c r="C24" s="31">
        <f t="shared" ref="C24:H24" si="5">C6/$B6</f>
        <v>0.34857324224653891</v>
      </c>
      <c r="D24" s="11">
        <f t="shared" si="5"/>
        <v>0.139426274106765</v>
      </c>
      <c r="E24" s="27">
        <f t="shared" si="5"/>
        <v>0.2091469681397739</v>
      </c>
      <c r="F24" s="31">
        <f t="shared" si="5"/>
        <v>0.65142675775346115</v>
      </c>
      <c r="G24" s="11">
        <f t="shared" si="5"/>
        <v>0.53438425730004235</v>
      </c>
      <c r="H24" s="24">
        <f t="shared" si="5"/>
        <v>0.11704250045341878</v>
      </c>
    </row>
    <row r="25" spans="1:8" x14ac:dyDescent="0.25">
      <c r="A25" s="1" t="s">
        <v>5</v>
      </c>
      <c r="B25" s="24">
        <f t="shared" si="1"/>
        <v>1</v>
      </c>
      <c r="C25" s="31">
        <f t="shared" ref="C25:H25" si="6">C7/$B7</f>
        <v>0.25713168542382103</v>
      </c>
      <c r="D25" s="11">
        <f t="shared" si="6"/>
        <v>8.8572302879874873E-2</v>
      </c>
      <c r="E25" s="27">
        <f t="shared" si="6"/>
        <v>0.16855938254394615</v>
      </c>
      <c r="F25" s="31">
        <f t="shared" si="6"/>
        <v>0.74286831457617897</v>
      </c>
      <c r="G25" s="11">
        <f t="shared" si="6"/>
        <v>0.63136241542280103</v>
      </c>
      <c r="H25" s="24">
        <f t="shared" si="6"/>
        <v>0.11150589915337798</v>
      </c>
    </row>
    <row r="26" spans="1:8" x14ac:dyDescent="0.25">
      <c r="A26" s="1" t="s">
        <v>6</v>
      </c>
      <c r="B26" s="24">
        <f t="shared" si="1"/>
        <v>1</v>
      </c>
      <c r="C26" s="31">
        <f t="shared" ref="C26:H26" si="7">C8/$B8</f>
        <v>0.31740172014295254</v>
      </c>
      <c r="D26" s="11">
        <f t="shared" si="7"/>
        <v>0.11057220280406865</v>
      </c>
      <c r="E26" s="27">
        <f t="shared" si="7"/>
        <v>0.20682951733888388</v>
      </c>
      <c r="F26" s="31">
        <f t="shared" si="7"/>
        <v>0.68259827985704746</v>
      </c>
      <c r="G26" s="11">
        <f t="shared" si="7"/>
        <v>0.55985154930683734</v>
      </c>
      <c r="H26" s="24">
        <f t="shared" si="7"/>
        <v>0.12274673055021011</v>
      </c>
    </row>
    <row r="27" spans="1:8" x14ac:dyDescent="0.25">
      <c r="A27" s="1" t="s">
        <v>7</v>
      </c>
      <c r="B27" s="24">
        <f t="shared" si="1"/>
        <v>1</v>
      </c>
      <c r="C27" s="31">
        <f t="shared" ref="C27:H27" si="8">C9/$B9</f>
        <v>0.31703542599021289</v>
      </c>
      <c r="D27" s="11">
        <f t="shared" si="8"/>
        <v>0.11290727341168598</v>
      </c>
      <c r="E27" s="27">
        <f t="shared" si="8"/>
        <v>0.20412815257852693</v>
      </c>
      <c r="F27" s="31">
        <f t="shared" si="8"/>
        <v>0.68296457400978716</v>
      </c>
      <c r="G27" s="11">
        <f t="shared" si="8"/>
        <v>0.56692040654146969</v>
      </c>
      <c r="H27" s="24">
        <f t="shared" si="8"/>
        <v>0.11604416746831737</v>
      </c>
    </row>
    <row r="28" spans="1:8" x14ac:dyDescent="0.25">
      <c r="A28" s="1" t="s">
        <v>8</v>
      </c>
      <c r="B28" s="24">
        <f t="shared" si="1"/>
        <v>1</v>
      </c>
      <c r="C28" s="31">
        <f t="shared" ref="C28:H28" si="9">C10/$B10</f>
        <v>0.28751431844215347</v>
      </c>
      <c r="D28" s="11">
        <f t="shared" si="9"/>
        <v>9.7887904181989907E-2</v>
      </c>
      <c r="E28" s="27">
        <f t="shared" si="9"/>
        <v>0.18962641426016358</v>
      </c>
      <c r="F28" s="31">
        <f t="shared" si="9"/>
        <v>0.71248568155784653</v>
      </c>
      <c r="G28" s="11">
        <f t="shared" si="9"/>
        <v>0.58805088322180021</v>
      </c>
      <c r="H28" s="24">
        <f t="shared" si="9"/>
        <v>0.1244347983360463</v>
      </c>
    </row>
    <row r="29" spans="1:8" x14ac:dyDescent="0.25">
      <c r="A29" s="1" t="s">
        <v>9</v>
      </c>
      <c r="B29" s="24">
        <f t="shared" si="1"/>
        <v>1</v>
      </c>
      <c r="C29" s="31">
        <f t="shared" ref="C29:H29" si="10">C11/$B11</f>
        <v>0.2808272286451643</v>
      </c>
      <c r="D29" s="11">
        <f t="shared" si="10"/>
        <v>0.10115844414354987</v>
      </c>
      <c r="E29" s="27">
        <f t="shared" si="10"/>
        <v>0.17966878450161441</v>
      </c>
      <c r="F29" s="31">
        <f t="shared" si="10"/>
        <v>0.7191727713548357</v>
      </c>
      <c r="G29" s="11">
        <f t="shared" si="10"/>
        <v>0.58681387355483805</v>
      </c>
      <c r="H29" s="24">
        <f t="shared" si="10"/>
        <v>0.13235889779999768</v>
      </c>
    </row>
    <row r="30" spans="1:8" x14ac:dyDescent="0.25">
      <c r="A30" s="1" t="s">
        <v>10</v>
      </c>
      <c r="B30" s="24">
        <f t="shared" si="1"/>
        <v>1</v>
      </c>
      <c r="C30" s="31">
        <f t="shared" ref="C30:H30" si="11">C12/$B12</f>
        <v>0.29823347876982015</v>
      </c>
      <c r="D30" s="11">
        <f t="shared" si="11"/>
        <v>0.11746656734418787</v>
      </c>
      <c r="E30" s="27">
        <f t="shared" si="11"/>
        <v>0.18076691142563228</v>
      </c>
      <c r="F30" s="31">
        <f t="shared" si="11"/>
        <v>0.7017665212301798</v>
      </c>
      <c r="G30" s="11">
        <f t="shared" si="11"/>
        <v>0.550441630307545</v>
      </c>
      <c r="H30" s="24">
        <f t="shared" si="11"/>
        <v>0.15132489092263487</v>
      </c>
    </row>
    <row r="31" spans="1:8" x14ac:dyDescent="0.25">
      <c r="A31" s="1" t="s">
        <v>11</v>
      </c>
      <c r="B31" s="24">
        <f t="shared" si="1"/>
        <v>1</v>
      </c>
      <c r="C31" s="31">
        <f t="shared" ref="C31:H31" si="12">C13/$B13</f>
        <v>0.28206869644379579</v>
      </c>
      <c r="D31" s="11">
        <f t="shared" si="12"/>
        <v>9.6238602372729506E-2</v>
      </c>
      <c r="E31" s="27">
        <f t="shared" si="12"/>
        <v>0.18583009407106629</v>
      </c>
      <c r="F31" s="31">
        <f t="shared" si="12"/>
        <v>0.71793130355620416</v>
      </c>
      <c r="G31" s="11">
        <f t="shared" si="12"/>
        <v>0.58620291027845617</v>
      </c>
      <c r="H31" s="24">
        <f t="shared" si="12"/>
        <v>0.13172839327774807</v>
      </c>
    </row>
    <row r="32" spans="1:8" x14ac:dyDescent="0.25">
      <c r="A32" s="1" t="s">
        <v>12</v>
      </c>
      <c r="B32" s="24">
        <f t="shared" si="1"/>
        <v>1</v>
      </c>
      <c r="C32" s="31">
        <f t="shared" ref="C32:H32" si="13">C14/$B14</f>
        <v>0.34056428450751819</v>
      </c>
      <c r="D32" s="11">
        <f t="shared" si="13"/>
        <v>0.11596553471870248</v>
      </c>
      <c r="E32" s="27">
        <f t="shared" si="13"/>
        <v>0.22459874978881567</v>
      </c>
      <c r="F32" s="31">
        <f t="shared" si="13"/>
        <v>0.65943571549248181</v>
      </c>
      <c r="G32" s="11">
        <f t="shared" si="13"/>
        <v>0.55115729008278425</v>
      </c>
      <c r="H32" s="24">
        <f t="shared" si="13"/>
        <v>0.10827842540969758</v>
      </c>
    </row>
    <row r="33" spans="1:8" x14ac:dyDescent="0.25">
      <c r="A33" s="1" t="s">
        <v>13</v>
      </c>
      <c r="B33" s="24">
        <f t="shared" si="1"/>
        <v>1</v>
      </c>
      <c r="C33" s="31">
        <f t="shared" ref="C33:H33" si="14">C15/$B15</f>
        <v>0.28760127898674448</v>
      </c>
      <c r="D33" s="11">
        <f t="shared" si="14"/>
        <v>0.10666501102039549</v>
      </c>
      <c r="E33" s="27">
        <f t="shared" si="14"/>
        <v>0.18093626796634898</v>
      </c>
      <c r="F33" s="31">
        <f t="shared" si="14"/>
        <v>0.71239872101325552</v>
      </c>
      <c r="G33" s="11">
        <f t="shared" si="14"/>
        <v>0.57563716511967222</v>
      </c>
      <c r="H33" s="24">
        <f t="shared" si="14"/>
        <v>0.13676155589358333</v>
      </c>
    </row>
    <row r="34" spans="1:8" x14ac:dyDescent="0.25">
      <c r="A34" s="12" t="s">
        <v>14</v>
      </c>
      <c r="B34" s="24">
        <f t="shared" si="1"/>
        <v>1</v>
      </c>
      <c r="C34" s="31">
        <f t="shared" ref="C34:H34" si="15">C16/$B16</f>
        <v>0.29791763569358476</v>
      </c>
      <c r="D34" s="11">
        <f t="shared" si="15"/>
        <v>0.11474471358545923</v>
      </c>
      <c r="E34" s="27">
        <f t="shared" si="15"/>
        <v>0.18317292210812552</v>
      </c>
      <c r="F34" s="31">
        <f t="shared" si="15"/>
        <v>0.70208236430641524</v>
      </c>
      <c r="G34" s="11">
        <f t="shared" si="15"/>
        <v>0.55749758488675805</v>
      </c>
      <c r="H34" s="24">
        <f t="shared" si="15"/>
        <v>0.14458477941965722</v>
      </c>
    </row>
    <row r="35" spans="1:8" ht="20.100000000000001" customHeight="1" thickBot="1" x14ac:dyDescent="0.3">
      <c r="A35" s="1" t="s">
        <v>15</v>
      </c>
      <c r="B35" s="23">
        <f t="shared" si="1"/>
        <v>1</v>
      </c>
      <c r="C35" s="32">
        <f t="shared" ref="C35:H35" si="16">C17/$B17</f>
        <v>0.27805050939227355</v>
      </c>
      <c r="D35" s="14">
        <f t="shared" si="16"/>
        <v>9.638863123920699E-2</v>
      </c>
      <c r="E35" s="18">
        <f t="shared" si="16"/>
        <v>0.18166187815306653</v>
      </c>
      <c r="F35" s="32">
        <f t="shared" si="16"/>
        <v>0.72194949060772651</v>
      </c>
      <c r="G35" s="14">
        <f t="shared" si="16"/>
        <v>0.60278714114426624</v>
      </c>
      <c r="H35" s="23">
        <f t="shared" si="16"/>
        <v>0.11916234946346024</v>
      </c>
    </row>
    <row r="36" spans="1:8" ht="24.95" customHeight="1" x14ac:dyDescent="0.25">
      <c r="A36" s="20" t="s">
        <v>52</v>
      </c>
      <c r="B36" s="18"/>
      <c r="C36" s="27"/>
      <c r="D36" s="18"/>
      <c r="E36" s="18"/>
      <c r="F36" s="27"/>
      <c r="G36" s="18"/>
      <c r="H36" s="18"/>
    </row>
    <row r="37" spans="1:8" x14ac:dyDescent="0.25">
      <c r="A37" s="8" t="s">
        <v>29</v>
      </c>
    </row>
  </sheetData>
  <hyperlinks>
    <hyperlink ref="A37" location="Contents!A1" display="Go back to contents" xr:uid="{F262E22A-CCBB-47B2-9E09-64BD01D2DE2D}"/>
  </hyperlinks>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49E0F-CBF2-40D2-A5BF-38C0F8E4514C}">
  <dimension ref="A1:H37"/>
  <sheetViews>
    <sheetView showGridLines="0" workbookViewId="0"/>
  </sheetViews>
  <sheetFormatPr defaultColWidth="8.625" defaultRowHeight="15.75" x14ac:dyDescent="0.25"/>
  <cols>
    <col min="1" max="1" width="26" style="1" customWidth="1" collapsed="1"/>
    <col min="2" max="2" width="21.375" style="1" customWidth="1" collapsed="1"/>
    <col min="3" max="8" width="16.25" style="1" customWidth="1" collapsed="1"/>
    <col min="9" max="16384" width="8.625" style="1"/>
  </cols>
  <sheetData>
    <row r="1" spans="1:8" ht="94.5" x14ac:dyDescent="0.25">
      <c r="A1" s="16" t="s">
        <v>42</v>
      </c>
      <c r="B1" s="17" t="s">
        <v>35</v>
      </c>
      <c r="C1" s="28" t="s">
        <v>53</v>
      </c>
      <c r="D1" s="26" t="s">
        <v>36</v>
      </c>
      <c r="E1" s="17" t="s">
        <v>37</v>
      </c>
      <c r="F1" s="28" t="s">
        <v>54</v>
      </c>
      <c r="G1" s="26" t="s">
        <v>38</v>
      </c>
      <c r="H1" s="17" t="s">
        <v>39</v>
      </c>
    </row>
    <row r="2" spans="1:8" ht="20.100000000000001" customHeight="1" x14ac:dyDescent="0.25">
      <c r="A2" s="1" t="s">
        <v>0</v>
      </c>
      <c r="B2" s="10">
        <v>26526336</v>
      </c>
      <c r="C2" s="29">
        <v>7718656</v>
      </c>
      <c r="D2" s="25">
        <v>2543578</v>
      </c>
      <c r="E2" s="10">
        <v>5175078</v>
      </c>
      <c r="F2" s="29">
        <v>18807680</v>
      </c>
      <c r="G2" s="25">
        <v>15293318</v>
      </c>
      <c r="H2" s="10">
        <v>3514362</v>
      </c>
    </row>
    <row r="3" spans="1:8" x14ac:dyDescent="0.25">
      <c r="A3" s="1" t="s">
        <v>1</v>
      </c>
      <c r="B3" s="10">
        <v>4260723</v>
      </c>
      <c r="C3" s="29">
        <v>1218587</v>
      </c>
      <c r="D3" s="25">
        <v>437582</v>
      </c>
      <c r="E3" s="10">
        <v>781005</v>
      </c>
      <c r="F3" s="29">
        <v>3042136</v>
      </c>
      <c r="G3" s="25">
        <v>2418700</v>
      </c>
      <c r="H3" s="10">
        <v>623436</v>
      </c>
    </row>
    <row r="4" spans="1:8" s="37" customFormat="1" ht="20.100000000000001" customHeight="1" x14ac:dyDescent="0.25">
      <c r="A4" s="33" t="s">
        <v>2</v>
      </c>
      <c r="B4" s="34">
        <v>688434</v>
      </c>
      <c r="C4" s="35">
        <v>204097</v>
      </c>
      <c r="D4" s="36">
        <v>71115</v>
      </c>
      <c r="E4" s="34">
        <v>132982</v>
      </c>
      <c r="F4" s="35">
        <v>484337</v>
      </c>
      <c r="G4" s="36">
        <v>380883</v>
      </c>
      <c r="H4" s="34">
        <v>103454</v>
      </c>
    </row>
    <row r="5" spans="1:8" ht="20.100000000000001" customHeight="1" x14ac:dyDescent="0.25">
      <c r="A5" s="1" t="s">
        <v>3</v>
      </c>
      <c r="B5" s="10">
        <v>57546</v>
      </c>
      <c r="C5" s="29">
        <v>16911</v>
      </c>
      <c r="D5" s="25">
        <v>5919</v>
      </c>
      <c r="E5" s="10">
        <v>10992</v>
      </c>
      <c r="F5" s="29">
        <v>40635</v>
      </c>
      <c r="G5" s="25">
        <v>31824</v>
      </c>
      <c r="H5" s="10">
        <v>8811</v>
      </c>
    </row>
    <row r="6" spans="1:8" x14ac:dyDescent="0.25">
      <c r="A6" s="1" t="s">
        <v>4</v>
      </c>
      <c r="B6" s="10">
        <v>65620</v>
      </c>
      <c r="C6" s="29">
        <v>22634</v>
      </c>
      <c r="D6" s="25">
        <v>8958</v>
      </c>
      <c r="E6" s="10">
        <v>13676</v>
      </c>
      <c r="F6" s="29">
        <v>42986</v>
      </c>
      <c r="G6" s="25">
        <v>33519</v>
      </c>
      <c r="H6" s="10">
        <v>9467</v>
      </c>
    </row>
    <row r="7" spans="1:8" x14ac:dyDescent="0.25">
      <c r="A7" s="1" t="s">
        <v>5</v>
      </c>
      <c r="B7" s="10">
        <v>49611</v>
      </c>
      <c r="C7" s="29">
        <v>12687</v>
      </c>
      <c r="D7" s="25">
        <v>4205</v>
      </c>
      <c r="E7" s="10">
        <v>8482</v>
      </c>
      <c r="F7" s="29">
        <v>36924</v>
      </c>
      <c r="G7" s="25">
        <v>30301</v>
      </c>
      <c r="H7" s="10">
        <v>6623</v>
      </c>
    </row>
    <row r="8" spans="1:8" x14ac:dyDescent="0.25">
      <c r="A8" s="1" t="s">
        <v>6</v>
      </c>
      <c r="B8" s="10">
        <v>50396</v>
      </c>
      <c r="C8" s="29">
        <v>15569</v>
      </c>
      <c r="D8" s="25">
        <v>5025</v>
      </c>
      <c r="E8" s="10">
        <v>10544</v>
      </c>
      <c r="F8" s="29">
        <v>34827</v>
      </c>
      <c r="G8" s="25">
        <v>27821</v>
      </c>
      <c r="H8" s="10">
        <v>7006</v>
      </c>
    </row>
    <row r="9" spans="1:8" x14ac:dyDescent="0.25">
      <c r="A9" s="1" t="s">
        <v>7</v>
      </c>
      <c r="B9" s="10">
        <v>48280</v>
      </c>
      <c r="C9" s="29">
        <v>14880</v>
      </c>
      <c r="D9" s="25">
        <v>4864</v>
      </c>
      <c r="E9" s="10">
        <v>10016</v>
      </c>
      <c r="F9" s="29">
        <v>33400</v>
      </c>
      <c r="G9" s="25">
        <v>26520</v>
      </c>
      <c r="H9" s="10">
        <v>6880</v>
      </c>
    </row>
    <row r="10" spans="1:8" x14ac:dyDescent="0.25">
      <c r="A10" s="1" t="s">
        <v>8</v>
      </c>
      <c r="B10" s="10">
        <v>47639</v>
      </c>
      <c r="C10" s="29">
        <v>13656</v>
      </c>
      <c r="D10" s="25">
        <v>4559</v>
      </c>
      <c r="E10" s="10">
        <v>9097</v>
      </c>
      <c r="F10" s="29">
        <v>33983</v>
      </c>
      <c r="G10" s="25">
        <v>27296</v>
      </c>
      <c r="H10" s="10">
        <v>6687</v>
      </c>
    </row>
    <row r="11" spans="1:8" x14ac:dyDescent="0.25">
      <c r="A11" s="1" t="s">
        <v>9</v>
      </c>
      <c r="B11" s="10">
        <v>78090</v>
      </c>
      <c r="C11" s="29">
        <v>21985</v>
      </c>
      <c r="D11" s="25">
        <v>7706</v>
      </c>
      <c r="E11" s="10">
        <v>14279</v>
      </c>
      <c r="F11" s="29">
        <v>56105</v>
      </c>
      <c r="G11" s="25">
        <v>43789</v>
      </c>
      <c r="H11" s="10">
        <v>12316</v>
      </c>
    </row>
    <row r="12" spans="1:8" x14ac:dyDescent="0.25">
      <c r="A12" s="1" t="s">
        <v>10</v>
      </c>
      <c r="B12" s="10">
        <v>56015</v>
      </c>
      <c r="C12" s="29">
        <v>16324</v>
      </c>
      <c r="D12" s="25">
        <v>6150</v>
      </c>
      <c r="E12" s="10">
        <v>10174</v>
      </c>
      <c r="F12" s="29">
        <v>39691</v>
      </c>
      <c r="G12" s="25">
        <v>29704</v>
      </c>
      <c r="H12" s="10">
        <v>9987</v>
      </c>
    </row>
    <row r="13" spans="1:8" x14ac:dyDescent="0.25">
      <c r="A13" s="1" t="s">
        <v>11</v>
      </c>
      <c r="B13" s="10">
        <v>62810</v>
      </c>
      <c r="C13" s="29">
        <v>17788</v>
      </c>
      <c r="D13" s="25">
        <v>6010</v>
      </c>
      <c r="E13" s="10">
        <v>11778</v>
      </c>
      <c r="F13" s="29">
        <v>45022</v>
      </c>
      <c r="G13" s="25">
        <v>35441</v>
      </c>
      <c r="H13" s="10">
        <v>9581</v>
      </c>
    </row>
    <row r="14" spans="1:8" x14ac:dyDescent="0.25">
      <c r="A14" s="1" t="s">
        <v>12</v>
      </c>
      <c r="B14" s="10">
        <v>55200</v>
      </c>
      <c r="C14" s="29">
        <v>18128</v>
      </c>
      <c r="D14" s="25">
        <v>5560</v>
      </c>
      <c r="E14" s="10">
        <v>12568</v>
      </c>
      <c r="F14" s="29">
        <v>37072</v>
      </c>
      <c r="G14" s="25">
        <v>30228</v>
      </c>
      <c r="H14" s="10">
        <v>6844</v>
      </c>
    </row>
    <row r="15" spans="1:8" x14ac:dyDescent="0.25">
      <c r="A15" s="1" t="s">
        <v>13</v>
      </c>
      <c r="B15" s="10">
        <v>59993</v>
      </c>
      <c r="C15" s="29">
        <v>17284</v>
      </c>
      <c r="D15" s="25">
        <v>6201</v>
      </c>
      <c r="E15" s="10">
        <v>11083</v>
      </c>
      <c r="F15" s="29">
        <v>42709</v>
      </c>
      <c r="G15" s="25">
        <v>33176</v>
      </c>
      <c r="H15" s="10">
        <v>9533</v>
      </c>
    </row>
    <row r="16" spans="1:8" x14ac:dyDescent="0.25">
      <c r="A16" s="12" t="s">
        <v>14</v>
      </c>
      <c r="B16" s="10">
        <v>57234</v>
      </c>
      <c r="C16" s="29">
        <v>16251</v>
      </c>
      <c r="D16" s="25">
        <v>5958</v>
      </c>
      <c r="E16" s="10">
        <v>10293</v>
      </c>
      <c r="F16" s="29">
        <v>40983</v>
      </c>
      <c r="G16" s="25">
        <v>31264</v>
      </c>
      <c r="H16" s="10">
        <v>9719</v>
      </c>
    </row>
    <row r="17" spans="1:8" ht="20.100000000000001" customHeight="1" thickBot="1" x14ac:dyDescent="0.3">
      <c r="A17" s="1" t="s">
        <v>15</v>
      </c>
      <c r="B17" s="13">
        <v>126689</v>
      </c>
      <c r="C17" s="30">
        <v>35264</v>
      </c>
      <c r="D17" s="21">
        <v>12260</v>
      </c>
      <c r="E17" s="13">
        <v>23004</v>
      </c>
      <c r="F17" s="30">
        <v>91425</v>
      </c>
      <c r="G17" s="21">
        <v>74156</v>
      </c>
      <c r="H17" s="13">
        <v>17269</v>
      </c>
    </row>
    <row r="18" spans="1:8" ht="24.95" customHeight="1" thickBot="1" x14ac:dyDescent="0.3">
      <c r="A18" s="22" t="s">
        <v>46</v>
      </c>
      <c r="B18" s="25"/>
      <c r="C18" s="25"/>
      <c r="D18" s="25"/>
      <c r="E18" s="25"/>
      <c r="F18" s="25"/>
      <c r="G18" s="25"/>
      <c r="H18" s="25"/>
    </row>
    <row r="19" spans="1:8" ht="94.5" x14ac:dyDescent="0.25">
      <c r="A19" s="16" t="s">
        <v>43</v>
      </c>
      <c r="B19" s="17" t="s">
        <v>35</v>
      </c>
      <c r="C19" s="28" t="s">
        <v>53</v>
      </c>
      <c r="D19" s="26" t="s">
        <v>36</v>
      </c>
      <c r="E19" s="17" t="s">
        <v>37</v>
      </c>
      <c r="F19" s="28" t="s">
        <v>54</v>
      </c>
      <c r="G19" s="26" t="s">
        <v>38</v>
      </c>
      <c r="H19" s="17" t="s">
        <v>39</v>
      </c>
    </row>
    <row r="20" spans="1:8" ht="20.100000000000001" customHeight="1" x14ac:dyDescent="0.25">
      <c r="A20" s="1" t="s">
        <v>0</v>
      </c>
      <c r="B20" s="23">
        <f>B2/$B2</f>
        <v>1</v>
      </c>
      <c r="C20" s="31">
        <f t="shared" ref="C20:H35" si="0">C2/$B2</f>
        <v>0.29098085766537829</v>
      </c>
      <c r="D20" s="11">
        <f t="shared" si="0"/>
        <v>9.5888780116484995E-2</v>
      </c>
      <c r="E20" s="27">
        <f t="shared" si="0"/>
        <v>0.19509207754889329</v>
      </c>
      <c r="F20" s="31">
        <f t="shared" si="0"/>
        <v>0.70901914233462171</v>
      </c>
      <c r="G20" s="11">
        <f t="shared" si="0"/>
        <v>0.57653337422854023</v>
      </c>
      <c r="H20" s="23">
        <f t="shared" si="0"/>
        <v>0.13248576810608145</v>
      </c>
    </row>
    <row r="21" spans="1:8" x14ac:dyDescent="0.25">
      <c r="A21" s="1" t="s">
        <v>1</v>
      </c>
      <c r="B21" s="24">
        <f t="shared" ref="B21:B35" si="1">B3/$B3</f>
        <v>1</v>
      </c>
      <c r="C21" s="31">
        <f t="shared" si="0"/>
        <v>0.28600474614284949</v>
      </c>
      <c r="D21" s="11">
        <f t="shared" si="0"/>
        <v>0.10270134904334312</v>
      </c>
      <c r="E21" s="27">
        <f t="shared" si="0"/>
        <v>0.18330339709950635</v>
      </c>
      <c r="F21" s="31">
        <f t="shared" si="0"/>
        <v>0.71399525385715057</v>
      </c>
      <c r="G21" s="11">
        <f t="shared" si="0"/>
        <v>0.56767360844626602</v>
      </c>
      <c r="H21" s="24">
        <f t="shared" si="0"/>
        <v>0.14632164541088449</v>
      </c>
    </row>
    <row r="22" spans="1:8" s="37" customFormat="1" ht="20.100000000000001" customHeight="1" x14ac:dyDescent="0.25">
      <c r="A22" s="33" t="s">
        <v>2</v>
      </c>
      <c r="B22" s="38">
        <f t="shared" si="1"/>
        <v>1</v>
      </c>
      <c r="C22" s="39">
        <f t="shared" si="0"/>
        <v>0.29646560164082542</v>
      </c>
      <c r="D22" s="40">
        <f t="shared" si="0"/>
        <v>0.1032996627127655</v>
      </c>
      <c r="E22" s="41">
        <f t="shared" si="0"/>
        <v>0.19316593892805992</v>
      </c>
      <c r="F22" s="39">
        <f t="shared" si="0"/>
        <v>0.70353439835917464</v>
      </c>
      <c r="G22" s="40">
        <f t="shared" si="0"/>
        <v>0.55326000749527193</v>
      </c>
      <c r="H22" s="38">
        <f t="shared" si="0"/>
        <v>0.15027439086390271</v>
      </c>
    </row>
    <row r="23" spans="1:8" ht="20.100000000000001" customHeight="1" x14ac:dyDescent="0.25">
      <c r="A23" s="1" t="s">
        <v>3</v>
      </c>
      <c r="B23" s="24">
        <f t="shared" si="1"/>
        <v>1</v>
      </c>
      <c r="C23" s="31">
        <f t="shared" si="0"/>
        <v>0.29386925242414763</v>
      </c>
      <c r="D23" s="11">
        <f t="shared" si="0"/>
        <v>0.10285684495881556</v>
      </c>
      <c r="E23" s="27">
        <f t="shared" si="0"/>
        <v>0.19101240746533207</v>
      </c>
      <c r="F23" s="31">
        <f t="shared" si="0"/>
        <v>0.70613074757585237</v>
      </c>
      <c r="G23" s="11">
        <f t="shared" si="0"/>
        <v>0.55301845480137624</v>
      </c>
      <c r="H23" s="24">
        <f t="shared" si="0"/>
        <v>0.15311229277447608</v>
      </c>
    </row>
    <row r="24" spans="1:8" x14ac:dyDescent="0.25">
      <c r="A24" s="1" t="s">
        <v>4</v>
      </c>
      <c r="B24" s="24">
        <f t="shared" si="1"/>
        <v>1</v>
      </c>
      <c r="C24" s="31">
        <f t="shared" si="0"/>
        <v>0.34492532764401096</v>
      </c>
      <c r="D24" s="11">
        <f t="shared" si="0"/>
        <v>0.13651325815300214</v>
      </c>
      <c r="E24" s="27">
        <f t="shared" si="0"/>
        <v>0.20841206949100885</v>
      </c>
      <c r="F24" s="31">
        <f t="shared" si="0"/>
        <v>0.65507467235598904</v>
      </c>
      <c r="G24" s="11">
        <f t="shared" si="0"/>
        <v>0.51080463273392263</v>
      </c>
      <c r="H24" s="24">
        <f t="shared" si="0"/>
        <v>0.14427003962206644</v>
      </c>
    </row>
    <row r="25" spans="1:8" x14ac:dyDescent="0.25">
      <c r="A25" s="1" t="s">
        <v>5</v>
      </c>
      <c r="B25" s="24">
        <f t="shared" si="1"/>
        <v>1</v>
      </c>
      <c r="C25" s="31">
        <f t="shared" si="0"/>
        <v>0.25572957610207414</v>
      </c>
      <c r="D25" s="11">
        <f t="shared" si="0"/>
        <v>8.4759428352583099E-2</v>
      </c>
      <c r="E25" s="27">
        <f t="shared" si="0"/>
        <v>0.17097014774949104</v>
      </c>
      <c r="F25" s="31">
        <f t="shared" si="0"/>
        <v>0.74427042389792586</v>
      </c>
      <c r="G25" s="11">
        <f t="shared" si="0"/>
        <v>0.61077180464009995</v>
      </c>
      <c r="H25" s="24">
        <f t="shared" si="0"/>
        <v>0.13349861925782588</v>
      </c>
    </row>
    <row r="26" spans="1:8" x14ac:dyDescent="0.25">
      <c r="A26" s="1" t="s">
        <v>6</v>
      </c>
      <c r="B26" s="24">
        <f t="shared" si="1"/>
        <v>1</v>
      </c>
      <c r="C26" s="31">
        <f t="shared" si="0"/>
        <v>0.3089332486705294</v>
      </c>
      <c r="D26" s="11">
        <f t="shared" si="0"/>
        <v>9.9710294467814903E-2</v>
      </c>
      <c r="E26" s="27">
        <f t="shared" si="0"/>
        <v>0.2092229542027145</v>
      </c>
      <c r="F26" s="31">
        <f t="shared" si="0"/>
        <v>0.6910667513294706</v>
      </c>
      <c r="G26" s="11">
        <f t="shared" si="0"/>
        <v>0.55204778156996592</v>
      </c>
      <c r="H26" s="24">
        <f t="shared" si="0"/>
        <v>0.13901896975950473</v>
      </c>
    </row>
    <row r="27" spans="1:8" x14ac:dyDescent="0.25">
      <c r="A27" s="1" t="s">
        <v>7</v>
      </c>
      <c r="B27" s="24">
        <f t="shared" si="1"/>
        <v>1</v>
      </c>
      <c r="C27" s="31">
        <f t="shared" si="0"/>
        <v>0.30820215410107704</v>
      </c>
      <c r="D27" s="11">
        <f t="shared" si="0"/>
        <v>0.10074565037282518</v>
      </c>
      <c r="E27" s="27">
        <f t="shared" si="0"/>
        <v>0.20745650372825186</v>
      </c>
      <c r="F27" s="31">
        <f t="shared" si="0"/>
        <v>0.6917978458989229</v>
      </c>
      <c r="G27" s="11">
        <f t="shared" si="0"/>
        <v>0.54929577464788737</v>
      </c>
      <c r="H27" s="24">
        <f t="shared" si="0"/>
        <v>0.14250207125103562</v>
      </c>
    </row>
    <row r="28" spans="1:8" x14ac:dyDescent="0.25">
      <c r="A28" s="1" t="s">
        <v>8</v>
      </c>
      <c r="B28" s="24">
        <f t="shared" si="1"/>
        <v>1</v>
      </c>
      <c r="C28" s="31">
        <f t="shared" si="0"/>
        <v>0.2866558911815949</v>
      </c>
      <c r="D28" s="11">
        <f t="shared" si="0"/>
        <v>9.5698902159994964E-2</v>
      </c>
      <c r="E28" s="27">
        <f t="shared" si="0"/>
        <v>0.19095698902159994</v>
      </c>
      <c r="F28" s="31">
        <f t="shared" si="0"/>
        <v>0.71334410881840504</v>
      </c>
      <c r="G28" s="11">
        <f t="shared" si="0"/>
        <v>0.57297592308822598</v>
      </c>
      <c r="H28" s="24">
        <f t="shared" si="0"/>
        <v>0.14036818573017906</v>
      </c>
    </row>
    <row r="29" spans="1:8" x14ac:dyDescent="0.25">
      <c r="A29" s="1" t="s">
        <v>9</v>
      </c>
      <c r="B29" s="24">
        <f t="shared" si="1"/>
        <v>1</v>
      </c>
      <c r="C29" s="31">
        <f t="shared" si="0"/>
        <v>0.28153412728902549</v>
      </c>
      <c r="D29" s="11">
        <f t="shared" si="0"/>
        <v>9.8681009092073252E-2</v>
      </c>
      <c r="E29" s="27">
        <f t="shared" si="0"/>
        <v>0.18285311819695224</v>
      </c>
      <c r="F29" s="31">
        <f t="shared" si="0"/>
        <v>0.71846587271097451</v>
      </c>
      <c r="G29" s="11">
        <f t="shared" si="0"/>
        <v>0.56075041618645149</v>
      </c>
      <c r="H29" s="24">
        <f t="shared" si="0"/>
        <v>0.15771545652452298</v>
      </c>
    </row>
    <row r="30" spans="1:8" x14ac:dyDescent="0.25">
      <c r="A30" s="1" t="s">
        <v>10</v>
      </c>
      <c r="B30" s="24">
        <f t="shared" si="1"/>
        <v>1</v>
      </c>
      <c r="C30" s="31">
        <f t="shared" si="0"/>
        <v>0.29142194055163795</v>
      </c>
      <c r="D30" s="11">
        <f t="shared" si="0"/>
        <v>0.10979201999464429</v>
      </c>
      <c r="E30" s="27">
        <f t="shared" si="0"/>
        <v>0.18162992055699367</v>
      </c>
      <c r="F30" s="31">
        <f t="shared" si="0"/>
        <v>0.70857805944836205</v>
      </c>
      <c r="G30" s="11">
        <f t="shared" si="0"/>
        <v>0.5302865303936446</v>
      </c>
      <c r="H30" s="24">
        <f t="shared" si="0"/>
        <v>0.17829152905471748</v>
      </c>
    </row>
    <row r="31" spans="1:8" x14ac:dyDescent="0.25">
      <c r="A31" s="1" t="s">
        <v>11</v>
      </c>
      <c r="B31" s="24">
        <f t="shared" si="1"/>
        <v>1</v>
      </c>
      <c r="C31" s="31">
        <f t="shared" si="0"/>
        <v>0.28320331157459006</v>
      </c>
      <c r="D31" s="11">
        <f t="shared" si="0"/>
        <v>9.5685400413946825E-2</v>
      </c>
      <c r="E31" s="27">
        <f t="shared" si="0"/>
        <v>0.1875179111606432</v>
      </c>
      <c r="F31" s="31">
        <f t="shared" si="0"/>
        <v>0.71679668842541</v>
      </c>
      <c r="G31" s="11">
        <f t="shared" si="0"/>
        <v>0.56425728387199492</v>
      </c>
      <c r="H31" s="24">
        <f t="shared" si="0"/>
        <v>0.15253940455341505</v>
      </c>
    </row>
    <row r="32" spans="1:8" x14ac:dyDescent="0.25">
      <c r="A32" s="1" t="s">
        <v>12</v>
      </c>
      <c r="B32" s="24">
        <f t="shared" si="1"/>
        <v>1</v>
      </c>
      <c r="C32" s="31">
        <f t="shared" si="0"/>
        <v>0.32840579710144929</v>
      </c>
      <c r="D32" s="11">
        <f t="shared" si="0"/>
        <v>0.10072463768115943</v>
      </c>
      <c r="E32" s="27">
        <f t="shared" si="0"/>
        <v>0.22768115942028985</v>
      </c>
      <c r="F32" s="31">
        <f t="shared" si="0"/>
        <v>0.67159420289855076</v>
      </c>
      <c r="G32" s="11">
        <f t="shared" si="0"/>
        <v>0.54760869565217396</v>
      </c>
      <c r="H32" s="24">
        <f t="shared" si="0"/>
        <v>0.12398550724637682</v>
      </c>
    </row>
    <row r="33" spans="1:8" x14ac:dyDescent="0.25">
      <c r="A33" s="1" t="s">
        <v>13</v>
      </c>
      <c r="B33" s="24">
        <f t="shared" si="1"/>
        <v>1</v>
      </c>
      <c r="C33" s="31">
        <f t="shared" si="0"/>
        <v>0.28810027836580937</v>
      </c>
      <c r="D33" s="11">
        <f t="shared" si="0"/>
        <v>0.10336205890687247</v>
      </c>
      <c r="E33" s="27">
        <f t="shared" si="0"/>
        <v>0.18473821945893687</v>
      </c>
      <c r="F33" s="31">
        <f t="shared" si="0"/>
        <v>0.71189972163419069</v>
      </c>
      <c r="G33" s="11">
        <f t="shared" si="0"/>
        <v>0.55299784974913735</v>
      </c>
      <c r="H33" s="24">
        <f t="shared" si="0"/>
        <v>0.15890187188505325</v>
      </c>
    </row>
    <row r="34" spans="1:8" x14ac:dyDescent="0.25">
      <c r="A34" s="12" t="s">
        <v>14</v>
      </c>
      <c r="B34" s="24">
        <f t="shared" si="1"/>
        <v>1</v>
      </c>
      <c r="C34" s="31">
        <f t="shared" si="0"/>
        <v>0.28393961631198239</v>
      </c>
      <c r="D34" s="11">
        <f t="shared" si="0"/>
        <v>0.1040989621553622</v>
      </c>
      <c r="E34" s="27">
        <f t="shared" si="0"/>
        <v>0.17984065415662018</v>
      </c>
      <c r="F34" s="31">
        <f t="shared" si="0"/>
        <v>0.71606038368801761</v>
      </c>
      <c r="G34" s="11">
        <f t="shared" si="0"/>
        <v>0.54624873327043366</v>
      </c>
      <c r="H34" s="24">
        <f t="shared" si="0"/>
        <v>0.16981165041758395</v>
      </c>
    </row>
    <row r="35" spans="1:8" ht="20.100000000000001" customHeight="1" thickBot="1" x14ac:dyDescent="0.3">
      <c r="A35" s="1" t="s">
        <v>15</v>
      </c>
      <c r="B35" s="23">
        <f t="shared" si="1"/>
        <v>1</v>
      </c>
      <c r="C35" s="32">
        <f t="shared" si="0"/>
        <v>0.27835092233737735</v>
      </c>
      <c r="D35" s="14">
        <f t="shared" si="0"/>
        <v>9.6772411180134035E-2</v>
      </c>
      <c r="E35" s="18">
        <f t="shared" si="0"/>
        <v>0.18157851115724333</v>
      </c>
      <c r="F35" s="32">
        <f t="shared" si="0"/>
        <v>0.72164907766262265</v>
      </c>
      <c r="G35" s="14">
        <f t="shared" si="0"/>
        <v>0.58533890077275852</v>
      </c>
      <c r="H35" s="23">
        <f t="shared" si="0"/>
        <v>0.13631017688986416</v>
      </c>
    </row>
    <row r="36" spans="1:8" ht="24.95" customHeight="1" x14ac:dyDescent="0.25">
      <c r="A36" s="20" t="s">
        <v>46</v>
      </c>
      <c r="B36" s="18"/>
      <c r="C36" s="27"/>
      <c r="D36" s="18"/>
      <c r="E36" s="18"/>
      <c r="F36" s="27"/>
      <c r="G36" s="18"/>
      <c r="H36" s="18"/>
    </row>
    <row r="37" spans="1:8" x14ac:dyDescent="0.25">
      <c r="A37" s="8" t="s">
        <v>29</v>
      </c>
    </row>
  </sheetData>
  <hyperlinks>
    <hyperlink ref="A37" location="Contents!A1" display="Go back to contents" xr:uid="{525FBD35-31D8-44BF-B7B7-AF0AD78EAB9D}"/>
  </hyperlinks>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AC83-F196-47E1-B4D8-E2A01F3A6A8E}">
  <dimension ref="A1:H37"/>
  <sheetViews>
    <sheetView showGridLines="0" workbookViewId="0"/>
  </sheetViews>
  <sheetFormatPr defaultColWidth="8.625" defaultRowHeight="15.75" x14ac:dyDescent="0.25"/>
  <cols>
    <col min="1" max="1" width="26" style="1" customWidth="1" collapsed="1"/>
    <col min="2" max="2" width="21.375" style="1" customWidth="1" collapsed="1"/>
    <col min="3" max="8" width="16.25" style="1" customWidth="1" collapsed="1"/>
    <col min="9" max="16384" width="8.625" style="1"/>
  </cols>
  <sheetData>
    <row r="1" spans="1:8" ht="94.5" x14ac:dyDescent="0.25">
      <c r="A1" s="16" t="s">
        <v>44</v>
      </c>
      <c r="B1" s="17" t="s">
        <v>35</v>
      </c>
      <c r="C1" s="28" t="s">
        <v>53</v>
      </c>
      <c r="D1" s="26" t="s">
        <v>36</v>
      </c>
      <c r="E1" s="17" t="s">
        <v>37</v>
      </c>
      <c r="F1" s="28" t="s">
        <v>54</v>
      </c>
      <c r="G1" s="26" t="s">
        <v>38</v>
      </c>
      <c r="H1" s="17" t="s">
        <v>39</v>
      </c>
    </row>
    <row r="2" spans="1:8" ht="20.100000000000001" customHeight="1" x14ac:dyDescent="0.25">
      <c r="A2" s="1" t="s">
        <v>0</v>
      </c>
      <c r="B2" s="10">
        <v>23627754</v>
      </c>
      <c r="C2" s="29">
        <v>5831778</v>
      </c>
      <c r="D2" s="25">
        <v>1960654</v>
      </c>
      <c r="E2" s="10">
        <v>3871124</v>
      </c>
      <c r="F2" s="29">
        <v>17795976</v>
      </c>
      <c r="G2" s="25">
        <v>13965457</v>
      </c>
      <c r="H2" s="10">
        <v>3830519</v>
      </c>
    </row>
    <row r="3" spans="1:8" x14ac:dyDescent="0.25">
      <c r="A3" s="1" t="s">
        <v>1</v>
      </c>
      <c r="B3" s="10">
        <v>3888756</v>
      </c>
      <c r="C3" s="29">
        <v>959414</v>
      </c>
      <c r="D3" s="25">
        <v>348764</v>
      </c>
      <c r="E3" s="10">
        <v>610650</v>
      </c>
      <c r="F3" s="29">
        <v>2929342</v>
      </c>
      <c r="G3" s="25">
        <v>2237949</v>
      </c>
      <c r="H3" s="10">
        <v>691393</v>
      </c>
    </row>
    <row r="4" spans="1:8" s="37" customFormat="1" ht="20.100000000000001" customHeight="1" x14ac:dyDescent="0.25">
      <c r="A4" s="33" t="s">
        <v>2</v>
      </c>
      <c r="B4" s="34">
        <v>609288</v>
      </c>
      <c r="C4" s="35">
        <v>155879</v>
      </c>
      <c r="D4" s="36">
        <v>55735</v>
      </c>
      <c r="E4" s="34">
        <v>100144</v>
      </c>
      <c r="F4" s="35">
        <v>453409</v>
      </c>
      <c r="G4" s="36">
        <v>339798</v>
      </c>
      <c r="H4" s="34">
        <v>113611</v>
      </c>
    </row>
    <row r="5" spans="1:8" ht="20.100000000000001" customHeight="1" x14ac:dyDescent="0.25">
      <c r="A5" s="1" t="s">
        <v>3</v>
      </c>
      <c r="B5" s="10">
        <v>48872</v>
      </c>
      <c r="C5" s="29">
        <v>12477</v>
      </c>
      <c r="D5" s="25">
        <v>4436</v>
      </c>
      <c r="E5" s="10">
        <v>8041</v>
      </c>
      <c r="F5" s="29">
        <v>36395</v>
      </c>
      <c r="G5" s="25">
        <v>26759</v>
      </c>
      <c r="H5" s="10">
        <v>9636</v>
      </c>
    </row>
    <row r="6" spans="1:8" x14ac:dyDescent="0.25">
      <c r="A6" s="1" t="s">
        <v>4</v>
      </c>
      <c r="B6" s="10">
        <v>57035</v>
      </c>
      <c r="C6" s="29">
        <v>16696</v>
      </c>
      <c r="D6" s="25">
        <v>6225</v>
      </c>
      <c r="E6" s="10">
        <v>10471</v>
      </c>
      <c r="F6" s="29">
        <v>40339</v>
      </c>
      <c r="G6" s="25">
        <v>29833</v>
      </c>
      <c r="H6" s="10">
        <v>10506</v>
      </c>
    </row>
    <row r="7" spans="1:8" x14ac:dyDescent="0.25">
      <c r="A7" s="1" t="s">
        <v>5</v>
      </c>
      <c r="B7" s="10">
        <v>42255</v>
      </c>
      <c r="C7" s="29">
        <v>9413</v>
      </c>
      <c r="D7" s="25">
        <v>3223</v>
      </c>
      <c r="E7" s="10">
        <v>6190</v>
      </c>
      <c r="F7" s="29">
        <v>32842</v>
      </c>
      <c r="G7" s="25">
        <v>25995</v>
      </c>
      <c r="H7" s="10">
        <v>6847</v>
      </c>
    </row>
    <row r="8" spans="1:8" x14ac:dyDescent="0.25">
      <c r="A8" s="1" t="s">
        <v>6</v>
      </c>
      <c r="B8" s="10">
        <v>45040</v>
      </c>
      <c r="C8" s="29">
        <v>11792</v>
      </c>
      <c r="D8" s="25">
        <v>3887</v>
      </c>
      <c r="E8" s="10">
        <v>7905</v>
      </c>
      <c r="F8" s="29">
        <v>33248</v>
      </c>
      <c r="G8" s="25">
        <v>24669</v>
      </c>
      <c r="H8" s="10">
        <v>8579</v>
      </c>
    </row>
    <row r="9" spans="1:8" x14ac:dyDescent="0.25">
      <c r="A9" s="1" t="s">
        <v>7</v>
      </c>
      <c r="B9" s="10">
        <v>41815</v>
      </c>
      <c r="C9" s="29">
        <v>10860</v>
      </c>
      <c r="D9" s="25">
        <v>3719</v>
      </c>
      <c r="E9" s="10">
        <v>7141</v>
      </c>
      <c r="F9" s="29">
        <v>30955</v>
      </c>
      <c r="G9" s="25">
        <v>23560</v>
      </c>
      <c r="H9" s="10">
        <v>7395</v>
      </c>
    </row>
    <row r="10" spans="1:8" x14ac:dyDescent="0.25">
      <c r="A10" s="1" t="s">
        <v>8</v>
      </c>
      <c r="B10" s="10">
        <v>43960</v>
      </c>
      <c r="C10" s="29">
        <v>10806</v>
      </c>
      <c r="D10" s="25">
        <v>3783</v>
      </c>
      <c r="E10" s="10">
        <v>7023</v>
      </c>
      <c r="F10" s="29">
        <v>33154</v>
      </c>
      <c r="G10" s="25">
        <v>25307</v>
      </c>
      <c r="H10" s="10">
        <v>7847</v>
      </c>
    </row>
    <row r="11" spans="1:8" x14ac:dyDescent="0.25">
      <c r="A11" s="1" t="s">
        <v>9</v>
      </c>
      <c r="B11" s="10">
        <v>69471</v>
      </c>
      <c r="C11" s="29">
        <v>17006</v>
      </c>
      <c r="D11" s="25">
        <v>6278</v>
      </c>
      <c r="E11" s="10">
        <v>10728</v>
      </c>
      <c r="F11" s="29">
        <v>52465</v>
      </c>
      <c r="G11" s="25">
        <v>38950</v>
      </c>
      <c r="H11" s="10">
        <v>13515</v>
      </c>
    </row>
    <row r="12" spans="1:8" x14ac:dyDescent="0.25">
      <c r="A12" s="1" t="s">
        <v>10</v>
      </c>
      <c r="B12" s="10">
        <v>52029</v>
      </c>
      <c r="C12" s="29">
        <v>13115</v>
      </c>
      <c r="D12" s="25">
        <v>4925</v>
      </c>
      <c r="E12" s="10">
        <v>8190</v>
      </c>
      <c r="F12" s="29">
        <v>38914</v>
      </c>
      <c r="G12" s="25">
        <v>28386</v>
      </c>
      <c r="H12" s="10">
        <v>10528</v>
      </c>
    </row>
    <row r="13" spans="1:8" x14ac:dyDescent="0.25">
      <c r="A13" s="1" t="s">
        <v>11</v>
      </c>
      <c r="B13" s="10">
        <v>55712</v>
      </c>
      <c r="C13" s="29">
        <v>13816</v>
      </c>
      <c r="D13" s="25">
        <v>5020</v>
      </c>
      <c r="E13" s="10">
        <v>8796</v>
      </c>
      <c r="F13" s="29">
        <v>41896</v>
      </c>
      <c r="G13" s="25">
        <v>31304</v>
      </c>
      <c r="H13" s="10">
        <v>10592</v>
      </c>
    </row>
    <row r="14" spans="1:8" x14ac:dyDescent="0.25">
      <c r="A14" s="1" t="s">
        <v>12</v>
      </c>
      <c r="B14" s="10">
        <v>49197</v>
      </c>
      <c r="C14" s="29">
        <v>13496</v>
      </c>
      <c r="D14" s="25">
        <v>4244</v>
      </c>
      <c r="E14" s="10">
        <v>9252</v>
      </c>
      <c r="F14" s="29">
        <v>35701</v>
      </c>
      <c r="G14" s="25">
        <v>27428</v>
      </c>
      <c r="H14" s="10">
        <v>8273</v>
      </c>
    </row>
    <row r="15" spans="1:8" x14ac:dyDescent="0.25">
      <c r="A15" s="1" t="s">
        <v>13</v>
      </c>
      <c r="B15" s="10">
        <v>53038</v>
      </c>
      <c r="C15" s="29">
        <v>13440</v>
      </c>
      <c r="D15" s="25">
        <v>4960</v>
      </c>
      <c r="E15" s="10">
        <v>8480</v>
      </c>
      <c r="F15" s="29">
        <v>39598</v>
      </c>
      <c r="G15" s="25">
        <v>29565</v>
      </c>
      <c r="H15" s="10">
        <v>10033</v>
      </c>
    </row>
    <row r="16" spans="1:8" x14ac:dyDescent="0.25">
      <c r="A16" s="12" t="s">
        <v>14</v>
      </c>
      <c r="B16" s="10">
        <v>50864</v>
      </c>
      <c r="C16" s="29">
        <v>12962</v>
      </c>
      <c r="D16" s="25">
        <v>5035</v>
      </c>
      <c r="E16" s="10">
        <v>7927</v>
      </c>
      <c r="F16" s="29">
        <v>37902</v>
      </c>
      <c r="G16" s="25">
        <v>28042</v>
      </c>
      <c r="H16" s="10">
        <v>9860</v>
      </c>
    </row>
    <row r="17" spans="1:8" ht="20.100000000000001" customHeight="1" thickBot="1" x14ac:dyDescent="0.3">
      <c r="A17" s="1" t="s">
        <v>15</v>
      </c>
      <c r="B17" s="13">
        <v>119260</v>
      </c>
      <c r="C17" s="30">
        <v>27709</v>
      </c>
      <c r="D17" s="21">
        <v>9740</v>
      </c>
      <c r="E17" s="13">
        <v>17969</v>
      </c>
      <c r="F17" s="30">
        <v>91551</v>
      </c>
      <c r="G17" s="21">
        <v>70818</v>
      </c>
      <c r="H17" s="13">
        <v>20733</v>
      </c>
    </row>
    <row r="18" spans="1:8" ht="24.95" customHeight="1" thickBot="1" x14ac:dyDescent="0.3">
      <c r="A18" s="20" t="s">
        <v>47</v>
      </c>
      <c r="B18" s="21"/>
      <c r="C18" s="25"/>
      <c r="D18" s="21"/>
      <c r="E18" s="21"/>
      <c r="F18" s="25"/>
      <c r="G18" s="21"/>
      <c r="H18" s="21"/>
    </row>
    <row r="19" spans="1:8" ht="94.5" x14ac:dyDescent="0.25">
      <c r="A19" s="16" t="s">
        <v>45</v>
      </c>
      <c r="B19" s="17" t="s">
        <v>35</v>
      </c>
      <c r="C19" s="28" t="s">
        <v>53</v>
      </c>
      <c r="D19" s="26" t="s">
        <v>36</v>
      </c>
      <c r="E19" s="17" t="s">
        <v>37</v>
      </c>
      <c r="F19" s="28" t="s">
        <v>54</v>
      </c>
      <c r="G19" s="26" t="s">
        <v>38</v>
      </c>
      <c r="H19" s="17" t="s">
        <v>39</v>
      </c>
    </row>
    <row r="20" spans="1:8" ht="20.100000000000001" customHeight="1" x14ac:dyDescent="0.25">
      <c r="A20" s="1" t="s">
        <v>0</v>
      </c>
      <c r="B20" s="23">
        <f>B2/$B2</f>
        <v>1</v>
      </c>
      <c r="C20" s="31">
        <f t="shared" ref="C20:H35" si="0">C2/$B2</f>
        <v>0.24681897399134933</v>
      </c>
      <c r="D20" s="11">
        <f t="shared" si="0"/>
        <v>8.2980972292161156E-2</v>
      </c>
      <c r="E20" s="27">
        <f t="shared" si="0"/>
        <v>0.16383800169918816</v>
      </c>
      <c r="F20" s="31">
        <f t="shared" si="0"/>
        <v>0.75318102600865067</v>
      </c>
      <c r="G20" s="11">
        <f t="shared" si="0"/>
        <v>0.59106155413671568</v>
      </c>
      <c r="H20" s="23">
        <f t="shared" si="0"/>
        <v>0.16211947187193501</v>
      </c>
    </row>
    <row r="21" spans="1:8" x14ac:dyDescent="0.25">
      <c r="A21" s="1" t="s">
        <v>1</v>
      </c>
      <c r="B21" s="24">
        <f t="shared" ref="B21:B35" si="1">B3/$B3</f>
        <v>1</v>
      </c>
      <c r="C21" s="31">
        <f t="shared" si="0"/>
        <v>0.24671488774302117</v>
      </c>
      <c r="D21" s="11">
        <f t="shared" si="0"/>
        <v>8.9685236101210777E-2</v>
      </c>
      <c r="E21" s="27">
        <f t="shared" si="0"/>
        <v>0.15702965164181037</v>
      </c>
      <c r="F21" s="31">
        <f t="shared" si="0"/>
        <v>0.75328511225697881</v>
      </c>
      <c r="G21" s="11">
        <f t="shared" si="0"/>
        <v>0.57549226539284026</v>
      </c>
      <c r="H21" s="24">
        <f t="shared" si="0"/>
        <v>0.17779284686413857</v>
      </c>
    </row>
    <row r="22" spans="1:8" s="37" customFormat="1" ht="20.100000000000001" customHeight="1" x14ac:dyDescent="0.25">
      <c r="A22" s="33" t="s">
        <v>2</v>
      </c>
      <c r="B22" s="38">
        <f t="shared" si="1"/>
        <v>1</v>
      </c>
      <c r="C22" s="39">
        <f t="shared" si="0"/>
        <v>0.25583796168642742</v>
      </c>
      <c r="D22" s="40">
        <f t="shared" si="0"/>
        <v>9.1475624007037723E-2</v>
      </c>
      <c r="E22" s="41">
        <f t="shared" si="0"/>
        <v>0.16436233767938971</v>
      </c>
      <c r="F22" s="39">
        <f t="shared" si="0"/>
        <v>0.74416203831357253</v>
      </c>
      <c r="G22" s="40">
        <f t="shared" si="0"/>
        <v>0.557696852719896</v>
      </c>
      <c r="H22" s="38">
        <f t="shared" si="0"/>
        <v>0.18646518559367656</v>
      </c>
    </row>
    <row r="23" spans="1:8" ht="20.100000000000001" customHeight="1" x14ac:dyDescent="0.25">
      <c r="A23" s="1" t="s">
        <v>3</v>
      </c>
      <c r="B23" s="24">
        <f t="shared" si="1"/>
        <v>1</v>
      </c>
      <c r="C23" s="31">
        <f t="shared" si="0"/>
        <v>0.25529955802913734</v>
      </c>
      <c r="D23" s="11">
        <f t="shared" si="0"/>
        <v>9.0767719757734497E-2</v>
      </c>
      <c r="E23" s="27">
        <f t="shared" si="0"/>
        <v>0.16453183827140286</v>
      </c>
      <c r="F23" s="31">
        <f t="shared" si="0"/>
        <v>0.74470044197086271</v>
      </c>
      <c r="G23" s="11">
        <f t="shared" si="0"/>
        <v>0.54753232935013918</v>
      </c>
      <c r="H23" s="24">
        <f t="shared" si="0"/>
        <v>0.19716811262072353</v>
      </c>
    </row>
    <row r="24" spans="1:8" x14ac:dyDescent="0.25">
      <c r="A24" s="1" t="s">
        <v>4</v>
      </c>
      <c r="B24" s="24">
        <f t="shared" si="1"/>
        <v>1</v>
      </c>
      <c r="C24" s="31">
        <f t="shared" si="0"/>
        <v>0.29273253265538707</v>
      </c>
      <c r="D24" s="11">
        <f t="shared" si="0"/>
        <v>0.10914350837205225</v>
      </c>
      <c r="E24" s="27">
        <f t="shared" si="0"/>
        <v>0.18358902428333479</v>
      </c>
      <c r="F24" s="31">
        <f t="shared" si="0"/>
        <v>0.70726746734461299</v>
      </c>
      <c r="G24" s="11">
        <f t="shared" si="0"/>
        <v>0.52306478478127461</v>
      </c>
      <c r="H24" s="24">
        <f t="shared" si="0"/>
        <v>0.1842026825633383</v>
      </c>
    </row>
    <row r="25" spans="1:8" x14ac:dyDescent="0.25">
      <c r="A25" s="1" t="s">
        <v>5</v>
      </c>
      <c r="B25" s="24">
        <f t="shared" si="1"/>
        <v>1</v>
      </c>
      <c r="C25" s="31">
        <f t="shared" si="0"/>
        <v>0.22276653650455566</v>
      </c>
      <c r="D25" s="11">
        <f t="shared" si="0"/>
        <v>7.6274997041770209E-2</v>
      </c>
      <c r="E25" s="27">
        <f t="shared" si="0"/>
        <v>0.14649153946278548</v>
      </c>
      <c r="F25" s="31">
        <f t="shared" si="0"/>
        <v>0.77723346349544431</v>
      </c>
      <c r="G25" s="11">
        <f t="shared" si="0"/>
        <v>0.61519346822861198</v>
      </c>
      <c r="H25" s="24">
        <f t="shared" si="0"/>
        <v>0.16203999526683233</v>
      </c>
    </row>
    <row r="26" spans="1:8" x14ac:dyDescent="0.25">
      <c r="A26" s="1" t="s">
        <v>6</v>
      </c>
      <c r="B26" s="24">
        <f t="shared" si="1"/>
        <v>1</v>
      </c>
      <c r="C26" s="31">
        <f t="shared" si="0"/>
        <v>0.26181172291296623</v>
      </c>
      <c r="D26" s="11">
        <f t="shared" si="0"/>
        <v>8.6301065719360567E-2</v>
      </c>
      <c r="E26" s="27">
        <f t="shared" si="0"/>
        <v>0.17551065719360567</v>
      </c>
      <c r="F26" s="31">
        <f t="shared" si="0"/>
        <v>0.73818827708703372</v>
      </c>
      <c r="G26" s="11">
        <f t="shared" si="0"/>
        <v>0.54771314387211367</v>
      </c>
      <c r="H26" s="24">
        <f t="shared" si="0"/>
        <v>0.19047513321492007</v>
      </c>
    </row>
    <row r="27" spans="1:8" x14ac:dyDescent="0.25">
      <c r="A27" s="1" t="s">
        <v>7</v>
      </c>
      <c r="B27" s="24">
        <f t="shared" si="1"/>
        <v>1</v>
      </c>
      <c r="C27" s="31">
        <f t="shared" si="0"/>
        <v>0.25971541312925983</v>
      </c>
      <c r="D27" s="11">
        <f t="shared" si="0"/>
        <v>8.8939375822073424E-2</v>
      </c>
      <c r="E27" s="27">
        <f t="shared" si="0"/>
        <v>0.17077603730718641</v>
      </c>
      <c r="F27" s="31">
        <f t="shared" si="0"/>
        <v>0.74028458687074017</v>
      </c>
      <c r="G27" s="11">
        <f t="shared" si="0"/>
        <v>0.56343417433935195</v>
      </c>
      <c r="H27" s="24">
        <f t="shared" si="0"/>
        <v>0.17685041253138825</v>
      </c>
    </row>
    <row r="28" spans="1:8" x14ac:dyDescent="0.25">
      <c r="A28" s="1" t="s">
        <v>8</v>
      </c>
      <c r="B28" s="24">
        <f t="shared" si="1"/>
        <v>1</v>
      </c>
      <c r="C28" s="31">
        <f t="shared" si="0"/>
        <v>0.24581437670609646</v>
      </c>
      <c r="D28" s="11">
        <f t="shared" si="0"/>
        <v>8.6055505004549587E-2</v>
      </c>
      <c r="E28" s="27">
        <f t="shared" si="0"/>
        <v>0.15975887170154687</v>
      </c>
      <c r="F28" s="31">
        <f t="shared" si="0"/>
        <v>0.7541856232939036</v>
      </c>
      <c r="G28" s="11">
        <f t="shared" si="0"/>
        <v>0.5756824385805277</v>
      </c>
      <c r="H28" s="24">
        <f t="shared" si="0"/>
        <v>0.17850318471337578</v>
      </c>
    </row>
    <row r="29" spans="1:8" x14ac:dyDescent="0.25">
      <c r="A29" s="1" t="s">
        <v>9</v>
      </c>
      <c r="B29" s="24">
        <f t="shared" si="1"/>
        <v>1</v>
      </c>
      <c r="C29" s="31">
        <f t="shared" si="0"/>
        <v>0.24479279123663111</v>
      </c>
      <c r="D29" s="11">
        <f t="shared" si="0"/>
        <v>9.0368643030904985E-2</v>
      </c>
      <c r="E29" s="27">
        <f t="shared" si="0"/>
        <v>0.15442414820572614</v>
      </c>
      <c r="F29" s="31">
        <f t="shared" si="0"/>
        <v>0.75520720876336889</v>
      </c>
      <c r="G29" s="11">
        <f t="shared" si="0"/>
        <v>0.56066560147399636</v>
      </c>
      <c r="H29" s="24">
        <f t="shared" si="0"/>
        <v>0.19454160728937253</v>
      </c>
    </row>
    <row r="30" spans="1:8" x14ac:dyDescent="0.25">
      <c r="A30" s="1" t="s">
        <v>10</v>
      </c>
      <c r="B30" s="24">
        <f t="shared" si="1"/>
        <v>1</v>
      </c>
      <c r="C30" s="31">
        <f t="shared" si="0"/>
        <v>0.25207096042591631</v>
      </c>
      <c r="D30" s="11">
        <f t="shared" si="0"/>
        <v>9.4658748005919779E-2</v>
      </c>
      <c r="E30" s="27">
        <f t="shared" si="0"/>
        <v>0.15741221241999653</v>
      </c>
      <c r="F30" s="31">
        <f t="shared" si="0"/>
        <v>0.74792903957408363</v>
      </c>
      <c r="G30" s="11">
        <f t="shared" si="0"/>
        <v>0.54558034942051548</v>
      </c>
      <c r="H30" s="24">
        <f t="shared" si="0"/>
        <v>0.20234869015356821</v>
      </c>
    </row>
    <row r="31" spans="1:8" x14ac:dyDescent="0.25">
      <c r="A31" s="1" t="s">
        <v>11</v>
      </c>
      <c r="B31" s="24">
        <f t="shared" si="1"/>
        <v>1</v>
      </c>
      <c r="C31" s="31">
        <f t="shared" si="0"/>
        <v>0.24798966111430212</v>
      </c>
      <c r="D31" s="11">
        <f t="shared" si="0"/>
        <v>9.0106260769672597E-2</v>
      </c>
      <c r="E31" s="27">
        <f t="shared" si="0"/>
        <v>0.15788340034462953</v>
      </c>
      <c r="F31" s="31">
        <f t="shared" si="0"/>
        <v>0.7520103388856979</v>
      </c>
      <c r="G31" s="11">
        <f t="shared" si="0"/>
        <v>0.56188971855255598</v>
      </c>
      <c r="H31" s="24">
        <f t="shared" si="0"/>
        <v>0.19012062033314187</v>
      </c>
    </row>
    <row r="32" spans="1:8" x14ac:dyDescent="0.25">
      <c r="A32" s="1" t="s">
        <v>12</v>
      </c>
      <c r="B32" s="24">
        <f t="shared" si="1"/>
        <v>1</v>
      </c>
      <c r="C32" s="31">
        <f t="shared" si="0"/>
        <v>0.27432567026444704</v>
      </c>
      <c r="D32" s="11">
        <f t="shared" si="0"/>
        <v>8.6265422688375309E-2</v>
      </c>
      <c r="E32" s="27">
        <f t="shared" si="0"/>
        <v>0.1880602475760717</v>
      </c>
      <c r="F32" s="31">
        <f t="shared" si="0"/>
        <v>0.72567432973555301</v>
      </c>
      <c r="G32" s="11">
        <f t="shared" si="0"/>
        <v>0.5575136695326951</v>
      </c>
      <c r="H32" s="24">
        <f t="shared" si="0"/>
        <v>0.16816066020285789</v>
      </c>
    </row>
    <row r="33" spans="1:8" x14ac:dyDescent="0.25">
      <c r="A33" s="1" t="s">
        <v>13</v>
      </c>
      <c r="B33" s="24">
        <f t="shared" si="1"/>
        <v>1</v>
      </c>
      <c r="C33" s="31">
        <f t="shared" si="0"/>
        <v>0.25340322033259172</v>
      </c>
      <c r="D33" s="11">
        <f t="shared" si="0"/>
        <v>9.3517855122742188E-2</v>
      </c>
      <c r="E33" s="27">
        <f t="shared" si="0"/>
        <v>0.15988536520984953</v>
      </c>
      <c r="F33" s="31">
        <f t="shared" si="0"/>
        <v>0.74659677966740823</v>
      </c>
      <c r="G33" s="11">
        <f t="shared" si="0"/>
        <v>0.55743052151287753</v>
      </c>
      <c r="H33" s="24">
        <f t="shared" si="0"/>
        <v>0.18916625815453073</v>
      </c>
    </row>
    <row r="34" spans="1:8" x14ac:dyDescent="0.25">
      <c r="A34" s="12" t="s">
        <v>14</v>
      </c>
      <c r="B34" s="24">
        <f t="shared" si="1"/>
        <v>1</v>
      </c>
      <c r="C34" s="31">
        <f t="shared" si="0"/>
        <v>0.25483642654922933</v>
      </c>
      <c r="D34" s="11">
        <f t="shared" si="0"/>
        <v>9.8989462094998426E-2</v>
      </c>
      <c r="E34" s="27">
        <f t="shared" si="0"/>
        <v>0.15584696445423088</v>
      </c>
      <c r="F34" s="31">
        <f t="shared" si="0"/>
        <v>0.74516357345077067</v>
      </c>
      <c r="G34" s="11">
        <f t="shared" si="0"/>
        <v>0.55131330607109152</v>
      </c>
      <c r="H34" s="24">
        <f t="shared" si="0"/>
        <v>0.19385026737967914</v>
      </c>
    </row>
    <row r="35" spans="1:8" ht="20.100000000000001" customHeight="1" thickBot="1" x14ac:dyDescent="0.3">
      <c r="A35" s="1" t="s">
        <v>15</v>
      </c>
      <c r="B35" s="23">
        <f t="shared" si="1"/>
        <v>1</v>
      </c>
      <c r="C35" s="32">
        <f t="shared" si="0"/>
        <v>0.23234110347140702</v>
      </c>
      <c r="D35" s="14">
        <f t="shared" si="0"/>
        <v>8.1670300184470898E-2</v>
      </c>
      <c r="E35" s="18">
        <f t="shared" si="0"/>
        <v>0.15067080328693611</v>
      </c>
      <c r="F35" s="32">
        <f t="shared" si="0"/>
        <v>0.76765889652859298</v>
      </c>
      <c r="G35" s="14">
        <f t="shared" si="0"/>
        <v>0.59381183967801443</v>
      </c>
      <c r="H35" s="23">
        <f t="shared" si="0"/>
        <v>0.17384705685057858</v>
      </c>
    </row>
    <row r="36" spans="1:8" ht="24.95" customHeight="1" x14ac:dyDescent="0.25">
      <c r="A36" s="20" t="s">
        <v>47</v>
      </c>
      <c r="B36" s="18"/>
      <c r="C36" s="27"/>
      <c r="D36" s="18"/>
      <c r="E36" s="18"/>
      <c r="F36" s="27"/>
      <c r="G36" s="18"/>
      <c r="H36" s="18"/>
    </row>
    <row r="37" spans="1:8" x14ac:dyDescent="0.25">
      <c r="A37" s="8" t="s">
        <v>29</v>
      </c>
    </row>
  </sheetData>
  <hyperlinks>
    <hyperlink ref="A37" location="Contents!A1" display="Go back to contents" xr:uid="{5815B926-4C00-4C73-B74D-206302D3911C}"/>
  </hyperlinks>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jectrequester xmlns="81d3432b-f73c-43f5-bca3-8774f07715f6">
      <UserInfo>
        <DisplayName/>
        <AccountId xsi:nil="true"/>
        <AccountType/>
      </UserInfo>
    </Projectrequester>
    <Leadanalyst xmlns="81d3432b-f73c-43f5-bca3-8774f07715f6">
      <UserInfo>
        <DisplayName/>
        <AccountId xsi:nil="true"/>
        <AccountType/>
      </UserInfo>
    </Leadanalyst>
    <TaxCatchAll xmlns="348a9ede-80c4-49d0-946e-c86f9a1b4323" xsi:nil="true"/>
    <Sensitivityflag xmlns="81d3432b-f73c-43f5-bca3-8774f07715f6" xsi:nil="true"/>
    <Supportinganalysts xmlns="81d3432b-f73c-43f5-bca3-8774f07715f6">
      <UserInfo>
        <DisplayName/>
        <AccountId xsi:nil="true"/>
        <AccountType/>
      </UserInfo>
    </Supportinganalysts>
    <Sharedexternally_x003f_ xmlns="81d3432b-f73c-43f5-bca3-8774f07715f6">Not shared externally</Sharedexternally_x003f_>
    <lcf76f155ced4ddcb4097134ff3c332f xmlns="81d3432b-f73c-43f5-bca3-8774f07715f6">
      <Terms xmlns="http://schemas.microsoft.com/office/infopath/2007/PartnerControls"/>
    </lcf76f155ced4ddcb4097134ff3c332f>
    <ProjectSponsor xmlns="81d3432b-f73c-43f5-bca3-8774f07715f6">
      <UserInfo>
        <DisplayName/>
        <AccountId xsi:nil="true"/>
        <AccountType/>
      </UserInfo>
    </ProjectSponsor>
    <Analyticsteaminvolved xmlns="81d3432b-f73c-43f5-bca3-8774f07715f6" xsi:nil="true"/>
    <Projectdescription xmlns="81d3432b-f73c-43f5-bca3-8774f07715f6" xsi:nil="true"/>
    <Manageroverseeing xmlns="81d3432b-f73c-43f5-bca3-8774f07715f6">
      <UserInfo>
        <DisplayName/>
        <AccountId xsi:nil="true"/>
        <AccountType/>
      </UserInfo>
    </Manageroverseeing>
    <Clientdirectorate xmlns="81d3432b-f73c-43f5-bca3-8774f07715f6" xsi:nil="true"/>
    <Clientservice_x002f_team xmlns="81d3432b-f73c-43f5-bca3-8774f07715f6" xsi:nil="true"/>
    <ProjectID xmlns="81d3432b-f73c-43f5-bca3-8774f07715f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FB6346BFB223B4199A316B0AC7C4C02" ma:contentTypeVersion="32" ma:contentTypeDescription="Create a new document." ma:contentTypeScope="" ma:versionID="8ccb563675bb382752a2030a44ac09de">
  <xsd:schema xmlns:xsd="http://www.w3.org/2001/XMLSchema" xmlns:xs="http://www.w3.org/2001/XMLSchema" xmlns:p="http://schemas.microsoft.com/office/2006/metadata/properties" xmlns:ns2="81d3432b-f73c-43f5-bca3-8774f07715f6" xmlns:ns3="348a9ede-80c4-49d0-946e-c86f9a1b4323" targetNamespace="http://schemas.microsoft.com/office/2006/metadata/properties" ma:root="true" ma:fieldsID="2dc451bf4534902f6fa27bee0bfe517a" ns2:_="" ns3:_="">
    <xsd:import namespace="81d3432b-f73c-43f5-bca3-8774f07715f6"/>
    <xsd:import namespace="348a9ede-80c4-49d0-946e-c86f9a1b432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MediaServiceSearchProperties" minOccurs="0"/>
                <xsd:element ref="ns2:Clientdirectorate" minOccurs="0"/>
                <xsd:element ref="ns2:Clientservice_x002f_team" minOccurs="0"/>
                <xsd:element ref="ns2:ProjectSponsor" minOccurs="0"/>
                <xsd:element ref="ns2:Projectrequester" minOccurs="0"/>
                <xsd:element ref="ns2:Analyticsteaminvolved" minOccurs="0"/>
                <xsd:element ref="ns2:Manageroverseeing" minOccurs="0"/>
                <xsd:element ref="ns2:Leadanalyst" minOccurs="0"/>
                <xsd:element ref="ns2:Supportinganalysts" minOccurs="0"/>
                <xsd:element ref="ns2:ProjectID" minOccurs="0"/>
                <xsd:element ref="ns2:Projectdescription" minOccurs="0"/>
                <xsd:element ref="ns2:Sensitivityflag" minOccurs="0"/>
                <xsd:element ref="ns2:Sharedexternally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d3432b-f73c-43f5-bca3-8774f07715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f80089c-2ddf-4c5d-a009-f768e38e2bb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Clientdirectorate" ma:index="22" nillable="true" ma:displayName="Client directorate" ma:description="Which directorate is the client for this project?" ma:format="Dropdown" ma:internalName="Clientdirectorate">
      <xsd:complexType>
        <xsd:complexContent>
          <xsd:extension base="dms:MultiChoice">
            <xsd:sequence>
              <xsd:element name="Value" maxOccurs="unbounded" minOccurs="0" nillable="true">
                <xsd:simpleType>
                  <xsd:restriction base="dms:Choice">
                    <xsd:enumeration value="Adult Social Care and Health"/>
                    <xsd:enumeration value="Children, Young People and Education"/>
                    <xsd:enumeration value="Growth, Environment and Transport"/>
                    <xsd:enumeration value="Chief Executive's Department"/>
                    <xsd:enumeration value="Deputy Chief Executive's Department"/>
                    <xsd:enumeration value="Other (Member or external organisation)"/>
                  </xsd:restriction>
                </xsd:simpleType>
              </xsd:element>
            </xsd:sequence>
          </xsd:extension>
        </xsd:complexContent>
      </xsd:complexType>
    </xsd:element>
    <xsd:element name="Clientservice_x002f_team" ma:index="23" nillable="true" ma:displayName="Client service/team" ma:description="Which service/team is the main client for the project?" ma:format="Dropdown" ma:internalName="Clientservice_x002f_team">
      <xsd:simpleType>
        <xsd:restriction base="dms:Text">
          <xsd:maxLength value="255"/>
        </xsd:restriction>
      </xsd:simpleType>
    </xsd:element>
    <xsd:element name="ProjectSponsor" ma:index="24" nillable="true" ma:displayName="Project Sponsor" ma:description="who is the project sponsor?" ma:format="Dropdown" ma:list="UserInfo" ma:SharePointGroup="0" ma:internalName="ProjectSpons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requester" ma:index="25" nillable="true" ma:displayName="Project requester" ma:description="Who requested this project?" ma:format="Dropdown" ma:list="UserInfo" ma:SharePointGroup="0" ma:internalName="Projectrequest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alyticsteaminvolved" ma:index="26" nillable="true" ma:displayName="Analytics team involved" ma:description="Which parts of the analytics team are involved in this project? " ma:format="Dropdown" ma:internalName="Analyticsteaminvolved">
      <xsd:complexType>
        <xsd:complexContent>
          <xsd:extension base="dms:MultiChoice">
            <xsd:sequence>
              <xsd:element name="Value" maxOccurs="unbounded" minOccurs="0" nillable="true">
                <xsd:simpleType>
                  <xsd:restriction base="dms:Choice">
                    <xsd:enumeration value="Continuous Improvement"/>
                    <xsd:enumeration value="Corporate Performance"/>
                    <xsd:enumeration value="County Statistics"/>
                    <xsd:enumeration value="Domestic Abuse Research Programme"/>
                    <xsd:enumeration value="Evaluation"/>
                    <xsd:enumeration value="HR OD Performance"/>
                    <xsd:enumeration value="KPHO"/>
                    <xsd:enumeration value="Projects"/>
                    <xsd:enumeration value="Public Health Commissioned Services"/>
                    <xsd:enumeration value="Qualitative"/>
                    <xsd:enumeration value="SESLIP"/>
                  </xsd:restriction>
                </xsd:simpleType>
              </xsd:element>
            </xsd:sequence>
          </xsd:extension>
        </xsd:complexContent>
      </xsd:complexType>
    </xsd:element>
    <xsd:element name="Manageroverseeing" ma:index="27" nillable="true" ma:displayName="Manager overseeing" ma:description="Which manager within Kent analytics will be overseeing this project?" ma:format="Dropdown" ma:list="UserInfo" ma:SharePointGroup="0" ma:internalName="Manageroverseeing">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adanalyst" ma:index="28" nillable="true" ma:displayName="Lead analyst" ma:description="Who is the lead analyst for this project?" ma:format="Dropdown" ma:list="UserInfo" ma:SharePointGroup="0" ma:internalName="Leadanaly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pportinganalysts" ma:index="29" nillable="true" ma:displayName="Supporting analysts" ma:description="Who are the supporting analysts for this project?" ma:format="Dropdown" ma:list="UserInfo" ma:SharePointGroup="0" ma:internalName="Supportinganalys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ID" ma:index="30" nillable="true" ma:displayName="Project ID" ma:description="What is the project ID for this project? This should be from the work request tracker. " ma:format="Dropdown" ma:internalName="ProjectID">
      <xsd:simpleType>
        <xsd:restriction base="dms:Text">
          <xsd:maxLength value="255"/>
        </xsd:restriction>
      </xsd:simpleType>
    </xsd:element>
    <xsd:element name="Projectdescription" ma:index="31" nillable="true" ma:displayName="Project description" ma:description="Please provide a description of this project. This should be the same as the work request tracker. " ma:format="Dropdown" ma:internalName="Projectdescription">
      <xsd:simpleType>
        <xsd:restriction base="dms:Note"/>
      </xsd:simpleType>
    </xsd:element>
    <xsd:element name="Sensitivityflag" ma:index="32" nillable="true" ma:displayName="Sensitivity flag" ma:description="Please select whether this project includes sensitive data." ma:format="Dropdown" ma:internalName="Sensitivityflag">
      <xsd:simpleType>
        <xsd:restriction base="dms:Choice">
          <xsd:enumeration value="Sensitive data"/>
          <xsd:enumeration value="No sensitive data"/>
        </xsd:restriction>
      </xsd:simpleType>
    </xsd:element>
    <xsd:element name="Sharedexternally_x003f_" ma:index="34" nillable="true" ma:displayName="Shared externally?" ma:default="Not shared externally" ma:description="Will this folder be shared outside of the team?" ma:format="Dropdown" ma:internalName="Sharedexternally_x003f_">
      <xsd:simpleType>
        <xsd:restriction base="dms:Choice">
          <xsd:enumeration value="Shared externally (out of KCC)"/>
          <xsd:enumeration value="Shared externallly (out of Kent Analytics but within KCC)"/>
          <xsd:enumeration value="Not shared externally"/>
        </xsd:restriction>
      </xsd:simpleType>
    </xsd:element>
  </xsd:schema>
  <xsd:schema xmlns:xsd="http://www.w3.org/2001/XMLSchema" xmlns:xs="http://www.w3.org/2001/XMLSchema" xmlns:dms="http://schemas.microsoft.com/office/2006/documentManagement/types" xmlns:pc="http://schemas.microsoft.com/office/infopath/2007/PartnerControls" targetNamespace="348a9ede-80c4-49d0-946e-c86f9a1b432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eed69bb-e290-4c57-a20b-229ca77b1e0b}" ma:internalName="TaxCatchAll" ma:showField="CatchAllData" ma:web="348a9ede-80c4-49d0-946e-c86f9a1b432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4D6DD1-97C3-43BC-A7AC-9108A07CAD46}">
  <ds:schemaRefs>
    <ds:schemaRef ds:uri="http://schemas.microsoft.com/office/2006/metadata/properties"/>
    <ds:schemaRef ds:uri="http://schemas.microsoft.com/office/infopath/2007/PartnerControls"/>
    <ds:schemaRef ds:uri="81d3432b-f73c-43f5-bca3-8774f07715f6"/>
    <ds:schemaRef ds:uri="348a9ede-80c4-49d0-946e-c86f9a1b4323"/>
  </ds:schemaRefs>
</ds:datastoreItem>
</file>

<file path=customXml/itemProps2.xml><?xml version="1.0" encoding="utf-8"?>
<ds:datastoreItem xmlns:ds="http://schemas.openxmlformats.org/officeDocument/2006/customXml" ds:itemID="{DF446C14-7508-4259-AEB4-490872568C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d3432b-f73c-43f5-bca3-8774f07715f6"/>
    <ds:schemaRef ds:uri="348a9ede-80c4-49d0-946e-c86f9a1b43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2C6139-3987-41BA-839F-E37F9E27A8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What is the census</vt:lpstr>
      <vt:lpstr>2021</vt:lpstr>
      <vt:lpstr>2011</vt:lpstr>
      <vt:lpstr>2001</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Census Tables - Hours worked</dc:title>
  <dc:creator>Kent Analytics, Kent County Council</dc:creator>
  <cp:lastModifiedBy>Jeanette Forster  - CED SPRCA</cp:lastModifiedBy>
  <dcterms:created xsi:type="dcterms:W3CDTF">2023-01-16T09:47:42Z</dcterms:created>
  <dcterms:modified xsi:type="dcterms:W3CDTF">2025-01-28T09:00:21Z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0x010100CFB6346BFB223B4199A316B0AC7C4C02</vt:lpwstr>
  </property>
  <property fmtid="{D5CDD505-2E9C-101B-9397-08002B2CF9AE}" pid="3" name="MediaServiceImageTags">
    <vt:lpwstr/>
  </property>
</Properties>
</file>