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ER_AIT\Website\Census\2021 Census\"/>
    </mc:Choice>
  </mc:AlternateContent>
  <xr:revisionPtr revIDLastSave="0" documentId="13_ncr:1_{278BC8B3-9B44-4AB5-8FA0-D27B3CEBA890}" xr6:coauthVersionLast="47" xr6:coauthVersionMax="47" xr10:uidLastSave="{00000000-0000-0000-0000-000000000000}"/>
  <bookViews>
    <workbookView xWindow="-120" yWindow="-120" windowWidth="29040" windowHeight="15840" xr2:uid="{2FCA6647-3CA1-4A4F-AF8F-5AFC2A46C69E}"/>
  </bookViews>
  <sheets>
    <sheet name="Contents" sheetId="4" r:id="rId1"/>
    <sheet name="What is the census" sheetId="3" r:id="rId2"/>
    <sheet name="2021" sheetId="7" r:id="rId3"/>
    <sheet name="2011" sheetId="6" r:id="rId4"/>
    <sheet name="2001" sheetId="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1" i="8" l="1"/>
  <c r="G71" i="8"/>
  <c r="F71" i="8"/>
  <c r="E71" i="8"/>
  <c r="D71" i="8"/>
  <c r="C71" i="8"/>
  <c r="B71" i="8"/>
  <c r="H70" i="8"/>
  <c r="G70" i="8"/>
  <c r="F70" i="8"/>
  <c r="E70" i="8"/>
  <c r="D70" i="8"/>
  <c r="C70" i="8"/>
  <c r="B70" i="8"/>
  <c r="H69" i="8"/>
  <c r="G69" i="8"/>
  <c r="F69" i="8"/>
  <c r="E69" i="8"/>
  <c r="D69" i="8"/>
  <c r="C69" i="8"/>
  <c r="B69" i="8"/>
  <c r="H68" i="8"/>
  <c r="G68" i="8"/>
  <c r="F68" i="8"/>
  <c r="E68" i="8"/>
  <c r="D68" i="8"/>
  <c r="C68" i="8"/>
  <c r="B68" i="8"/>
  <c r="H67" i="8"/>
  <c r="G67" i="8"/>
  <c r="F67" i="8"/>
  <c r="E67" i="8"/>
  <c r="D67" i="8"/>
  <c r="C67" i="8"/>
  <c r="B67" i="8"/>
  <c r="H66" i="8"/>
  <c r="G66" i="8"/>
  <c r="F66" i="8"/>
  <c r="E66" i="8"/>
  <c r="D66" i="8"/>
  <c r="C66" i="8"/>
  <c r="B66" i="8"/>
  <c r="H65" i="8"/>
  <c r="G65" i="8"/>
  <c r="F65" i="8"/>
  <c r="E65" i="8"/>
  <c r="D65" i="8"/>
  <c r="C65" i="8"/>
  <c r="B65" i="8"/>
  <c r="H64" i="8"/>
  <c r="G64" i="8"/>
  <c r="F64" i="8"/>
  <c r="E64" i="8"/>
  <c r="D64" i="8"/>
  <c r="C64" i="8"/>
  <c r="B64" i="8"/>
  <c r="H63" i="8"/>
  <c r="G63" i="8"/>
  <c r="F63" i="8"/>
  <c r="E63" i="8"/>
  <c r="D63" i="8"/>
  <c r="C63" i="8"/>
  <c r="B63" i="8"/>
  <c r="H62" i="8"/>
  <c r="G62" i="8"/>
  <c r="F62" i="8"/>
  <c r="E62" i="8"/>
  <c r="D62" i="8"/>
  <c r="C62" i="8"/>
  <c r="B62" i="8"/>
  <c r="H61" i="8"/>
  <c r="G61" i="8"/>
  <c r="F61" i="8"/>
  <c r="E61" i="8"/>
  <c r="D61" i="8"/>
  <c r="C61" i="8"/>
  <c r="B61" i="8"/>
  <c r="H60" i="8"/>
  <c r="G60" i="8"/>
  <c r="F60" i="8"/>
  <c r="E60" i="8"/>
  <c r="D60" i="8"/>
  <c r="C60" i="8"/>
  <c r="B60" i="8"/>
  <c r="H59" i="8"/>
  <c r="G59" i="8"/>
  <c r="F59" i="8"/>
  <c r="E59" i="8"/>
  <c r="D59" i="8"/>
  <c r="C59" i="8"/>
  <c r="B59" i="8"/>
  <c r="H58" i="8"/>
  <c r="G58" i="8"/>
  <c r="F58" i="8"/>
  <c r="E58" i="8"/>
  <c r="D58" i="8"/>
  <c r="C58" i="8"/>
  <c r="B58" i="8"/>
  <c r="H57" i="8"/>
  <c r="G57" i="8"/>
  <c r="F57" i="8"/>
  <c r="E57" i="8"/>
  <c r="D57" i="8"/>
  <c r="C57" i="8"/>
  <c r="B57" i="8"/>
  <c r="H56" i="8"/>
  <c r="G56" i="8"/>
  <c r="F56" i="8"/>
  <c r="E56" i="8"/>
  <c r="D56" i="8"/>
  <c r="C56" i="8"/>
  <c r="B56" i="8"/>
  <c r="I35" i="8"/>
  <c r="H35" i="8"/>
  <c r="G35" i="8"/>
  <c r="F35" i="8"/>
  <c r="E35" i="8"/>
  <c r="D35" i="8"/>
  <c r="C35" i="8"/>
  <c r="B35" i="8"/>
  <c r="I34" i="8"/>
  <c r="H34" i="8"/>
  <c r="G34" i="8"/>
  <c r="F34" i="8"/>
  <c r="E34" i="8"/>
  <c r="D34" i="8"/>
  <c r="C34" i="8"/>
  <c r="B34" i="8"/>
  <c r="I33" i="8"/>
  <c r="H33" i="8"/>
  <c r="G33" i="8"/>
  <c r="F33" i="8"/>
  <c r="E33" i="8"/>
  <c r="D33" i="8"/>
  <c r="C33" i="8"/>
  <c r="B33" i="8"/>
  <c r="I32" i="8"/>
  <c r="H32" i="8"/>
  <c r="G32" i="8"/>
  <c r="F32" i="8"/>
  <c r="E32" i="8"/>
  <c r="D32" i="8"/>
  <c r="C32" i="8"/>
  <c r="B32" i="8"/>
  <c r="I31" i="8"/>
  <c r="H31" i="8"/>
  <c r="G31" i="8"/>
  <c r="F31" i="8"/>
  <c r="E31" i="8"/>
  <c r="D31" i="8"/>
  <c r="C31" i="8"/>
  <c r="B31" i="8"/>
  <c r="I30" i="8"/>
  <c r="H30" i="8"/>
  <c r="G30" i="8"/>
  <c r="F30" i="8"/>
  <c r="E30" i="8"/>
  <c r="D30" i="8"/>
  <c r="C30" i="8"/>
  <c r="B30" i="8"/>
  <c r="I29" i="8"/>
  <c r="H29" i="8"/>
  <c r="G29" i="8"/>
  <c r="F29" i="8"/>
  <c r="E29" i="8"/>
  <c r="D29" i="8"/>
  <c r="C29" i="8"/>
  <c r="B29" i="8"/>
  <c r="I28" i="8"/>
  <c r="H28" i="8"/>
  <c r="G28" i="8"/>
  <c r="F28" i="8"/>
  <c r="E28" i="8"/>
  <c r="D28" i="8"/>
  <c r="C28" i="8"/>
  <c r="B28" i="8"/>
  <c r="I27" i="8"/>
  <c r="H27" i="8"/>
  <c r="G27" i="8"/>
  <c r="F27" i="8"/>
  <c r="E27" i="8"/>
  <c r="D27" i="8"/>
  <c r="C27" i="8"/>
  <c r="B27" i="8"/>
  <c r="I26" i="8"/>
  <c r="H26" i="8"/>
  <c r="G26" i="8"/>
  <c r="F26" i="8"/>
  <c r="E26" i="8"/>
  <c r="D26" i="8"/>
  <c r="C26" i="8"/>
  <c r="B26" i="8"/>
  <c r="I25" i="8"/>
  <c r="H25" i="8"/>
  <c r="G25" i="8"/>
  <c r="F25" i="8"/>
  <c r="E25" i="8"/>
  <c r="D25" i="8"/>
  <c r="C25" i="8"/>
  <c r="B25" i="8"/>
  <c r="I24" i="8"/>
  <c r="H24" i="8"/>
  <c r="G24" i="8"/>
  <c r="F24" i="8"/>
  <c r="E24" i="8"/>
  <c r="D24" i="8"/>
  <c r="C24" i="8"/>
  <c r="B24" i="8"/>
  <c r="I23" i="8"/>
  <c r="H23" i="8"/>
  <c r="G23" i="8"/>
  <c r="F23" i="8"/>
  <c r="E23" i="8"/>
  <c r="D23" i="8"/>
  <c r="C23" i="8"/>
  <c r="B23" i="8"/>
  <c r="I22" i="8"/>
  <c r="H22" i="8"/>
  <c r="G22" i="8"/>
  <c r="F22" i="8"/>
  <c r="E22" i="8"/>
  <c r="D22" i="8"/>
  <c r="C22" i="8"/>
  <c r="B22" i="8"/>
  <c r="I21" i="8"/>
  <c r="H21" i="8"/>
  <c r="G21" i="8"/>
  <c r="F21" i="8"/>
  <c r="E21" i="8"/>
  <c r="D21" i="8"/>
  <c r="C21" i="8"/>
  <c r="B21" i="8"/>
  <c r="I20" i="8"/>
  <c r="H20" i="8"/>
  <c r="G20" i="8"/>
  <c r="F20" i="8"/>
  <c r="E20" i="8"/>
  <c r="D20" i="8"/>
  <c r="C20" i="8"/>
  <c r="B20" i="8"/>
  <c r="H71" i="6"/>
  <c r="G71" i="6"/>
  <c r="F71" i="6"/>
  <c r="E71" i="6"/>
  <c r="D71" i="6"/>
  <c r="H70" i="6"/>
  <c r="G70" i="6"/>
  <c r="F70" i="6"/>
  <c r="E70" i="6"/>
  <c r="D70" i="6"/>
  <c r="H69" i="6"/>
  <c r="G69" i="6"/>
  <c r="F69" i="6"/>
  <c r="E69" i="6"/>
  <c r="D69" i="6"/>
  <c r="H68" i="6"/>
  <c r="G68" i="6"/>
  <c r="F68" i="6"/>
  <c r="E68" i="6"/>
  <c r="D68" i="6"/>
  <c r="H67" i="6"/>
  <c r="G67" i="6"/>
  <c r="F67" i="6"/>
  <c r="E67" i="6"/>
  <c r="D67" i="6"/>
  <c r="H66" i="6"/>
  <c r="G66" i="6"/>
  <c r="F66" i="6"/>
  <c r="E66" i="6"/>
  <c r="D66" i="6"/>
  <c r="H65" i="6"/>
  <c r="G65" i="6"/>
  <c r="F65" i="6"/>
  <c r="E65" i="6"/>
  <c r="D65" i="6"/>
  <c r="H64" i="6"/>
  <c r="G64" i="6"/>
  <c r="F64" i="6"/>
  <c r="E64" i="6"/>
  <c r="D64" i="6"/>
  <c r="H63" i="6"/>
  <c r="G63" i="6"/>
  <c r="F63" i="6"/>
  <c r="E63" i="6"/>
  <c r="D63" i="6"/>
  <c r="H62" i="6"/>
  <c r="G62" i="6"/>
  <c r="F62" i="6"/>
  <c r="E62" i="6"/>
  <c r="D62" i="6"/>
  <c r="H61" i="6"/>
  <c r="G61" i="6"/>
  <c r="F61" i="6"/>
  <c r="E61" i="6"/>
  <c r="D61" i="6"/>
  <c r="H60" i="6"/>
  <c r="G60" i="6"/>
  <c r="F60" i="6"/>
  <c r="E60" i="6"/>
  <c r="D60" i="6"/>
  <c r="H59" i="6"/>
  <c r="G59" i="6"/>
  <c r="F59" i="6"/>
  <c r="E59" i="6"/>
  <c r="D59" i="6"/>
  <c r="H58" i="6"/>
  <c r="G58" i="6"/>
  <c r="F58" i="6"/>
  <c r="E58" i="6"/>
  <c r="D58" i="6"/>
  <c r="H57" i="6"/>
  <c r="G57" i="6"/>
  <c r="F57" i="6"/>
  <c r="E57" i="6"/>
  <c r="D57" i="6"/>
  <c r="H56" i="6"/>
  <c r="G56" i="6"/>
  <c r="F56" i="6"/>
  <c r="E56" i="6"/>
  <c r="D56" i="6"/>
  <c r="C71" i="6"/>
  <c r="B71" i="6"/>
  <c r="C70" i="6"/>
  <c r="B70" i="6"/>
  <c r="C69" i="6"/>
  <c r="B69" i="6"/>
  <c r="C68" i="6"/>
  <c r="B68" i="6"/>
  <c r="C67" i="6"/>
  <c r="B67" i="6"/>
  <c r="C66" i="6"/>
  <c r="B66" i="6"/>
  <c r="C65" i="6"/>
  <c r="B65" i="6"/>
  <c r="C64" i="6"/>
  <c r="B64" i="6"/>
  <c r="C63" i="6"/>
  <c r="B63" i="6"/>
  <c r="C62" i="6"/>
  <c r="B62" i="6"/>
  <c r="C61" i="6"/>
  <c r="B61" i="6"/>
  <c r="C60" i="6"/>
  <c r="B60" i="6"/>
  <c r="C59" i="6"/>
  <c r="B59" i="6"/>
  <c r="C58" i="6"/>
  <c r="B58" i="6"/>
  <c r="C57" i="6"/>
  <c r="B57" i="6"/>
  <c r="C56" i="6"/>
  <c r="B56" i="6"/>
  <c r="H107" i="7"/>
  <c r="G107" i="7"/>
  <c r="F107" i="7"/>
  <c r="E107" i="7"/>
  <c r="D107" i="7"/>
  <c r="C107" i="7"/>
  <c r="B107" i="7"/>
  <c r="H106" i="7"/>
  <c r="G106" i="7"/>
  <c r="F106" i="7"/>
  <c r="E106" i="7"/>
  <c r="D106" i="7"/>
  <c r="C106" i="7"/>
  <c r="B106" i="7"/>
  <c r="H105" i="7"/>
  <c r="G105" i="7"/>
  <c r="F105" i="7"/>
  <c r="E105" i="7"/>
  <c r="D105" i="7"/>
  <c r="C105" i="7"/>
  <c r="B105" i="7"/>
  <c r="H104" i="7"/>
  <c r="G104" i="7"/>
  <c r="F104" i="7"/>
  <c r="E104" i="7"/>
  <c r="D104" i="7"/>
  <c r="C104" i="7"/>
  <c r="B104" i="7"/>
  <c r="H103" i="7"/>
  <c r="G103" i="7"/>
  <c r="F103" i="7"/>
  <c r="E103" i="7"/>
  <c r="D103" i="7"/>
  <c r="C103" i="7"/>
  <c r="B103" i="7"/>
  <c r="H102" i="7"/>
  <c r="G102" i="7"/>
  <c r="F102" i="7"/>
  <c r="E102" i="7"/>
  <c r="D102" i="7"/>
  <c r="C102" i="7"/>
  <c r="B102" i="7"/>
  <c r="H101" i="7"/>
  <c r="G101" i="7"/>
  <c r="F101" i="7"/>
  <c r="E101" i="7"/>
  <c r="D101" i="7"/>
  <c r="C101" i="7"/>
  <c r="B101" i="7"/>
  <c r="H100" i="7"/>
  <c r="G100" i="7"/>
  <c r="F100" i="7"/>
  <c r="E100" i="7"/>
  <c r="D100" i="7"/>
  <c r="C100" i="7"/>
  <c r="B100" i="7"/>
  <c r="H99" i="7"/>
  <c r="G99" i="7"/>
  <c r="F99" i="7"/>
  <c r="E99" i="7"/>
  <c r="D99" i="7"/>
  <c r="C99" i="7"/>
  <c r="B99" i="7"/>
  <c r="H98" i="7"/>
  <c r="G98" i="7"/>
  <c r="F98" i="7"/>
  <c r="E98" i="7"/>
  <c r="D98" i="7"/>
  <c r="C98" i="7"/>
  <c r="B98" i="7"/>
  <c r="H97" i="7"/>
  <c r="G97" i="7"/>
  <c r="F97" i="7"/>
  <c r="E97" i="7"/>
  <c r="D97" i="7"/>
  <c r="C97" i="7"/>
  <c r="B97" i="7"/>
  <c r="H96" i="7"/>
  <c r="G96" i="7"/>
  <c r="F96" i="7"/>
  <c r="E96" i="7"/>
  <c r="D96" i="7"/>
  <c r="C96" i="7"/>
  <c r="B96" i="7"/>
  <c r="H95" i="7"/>
  <c r="G95" i="7"/>
  <c r="F95" i="7"/>
  <c r="E95" i="7"/>
  <c r="D95" i="7"/>
  <c r="C95" i="7"/>
  <c r="B95" i="7"/>
  <c r="H94" i="7"/>
  <c r="G94" i="7"/>
  <c r="F94" i="7"/>
  <c r="E94" i="7"/>
  <c r="D94" i="7"/>
  <c r="C94" i="7"/>
  <c r="B94" i="7"/>
  <c r="H93" i="7"/>
  <c r="G93" i="7"/>
  <c r="F93" i="7"/>
  <c r="E93" i="7"/>
  <c r="D93" i="7"/>
  <c r="C93" i="7"/>
  <c r="B93" i="7"/>
  <c r="H92" i="7"/>
  <c r="G92" i="7"/>
  <c r="F92" i="7"/>
  <c r="E92" i="7"/>
  <c r="D92" i="7"/>
  <c r="C92" i="7"/>
  <c r="B92" i="7"/>
  <c r="N71" i="7"/>
  <c r="M71" i="7"/>
  <c r="L71" i="7"/>
  <c r="K71" i="7"/>
  <c r="J71" i="7"/>
  <c r="I71" i="7"/>
  <c r="H71" i="7"/>
  <c r="G71" i="7"/>
  <c r="F71" i="7"/>
  <c r="E71" i="7"/>
  <c r="D71" i="7"/>
  <c r="C71" i="7"/>
  <c r="N70" i="7"/>
  <c r="M70" i="7"/>
  <c r="L70" i="7"/>
  <c r="K70" i="7"/>
  <c r="J70" i="7"/>
  <c r="I70" i="7"/>
  <c r="H70" i="7"/>
  <c r="G70" i="7"/>
  <c r="F70" i="7"/>
  <c r="E70" i="7"/>
  <c r="D70" i="7"/>
  <c r="C70" i="7"/>
  <c r="N69" i="7"/>
  <c r="M69" i="7"/>
  <c r="L69" i="7"/>
  <c r="K69" i="7"/>
  <c r="J69" i="7"/>
  <c r="I69" i="7"/>
  <c r="H69" i="7"/>
  <c r="G69" i="7"/>
  <c r="F69" i="7"/>
  <c r="E69" i="7"/>
  <c r="D69" i="7"/>
  <c r="C69" i="7"/>
  <c r="N68" i="7"/>
  <c r="M68" i="7"/>
  <c r="L68" i="7"/>
  <c r="K68" i="7"/>
  <c r="J68" i="7"/>
  <c r="I68" i="7"/>
  <c r="H68" i="7"/>
  <c r="G68" i="7"/>
  <c r="F68" i="7"/>
  <c r="E68" i="7"/>
  <c r="D68" i="7"/>
  <c r="C68" i="7"/>
  <c r="N67" i="7"/>
  <c r="M67" i="7"/>
  <c r="L67" i="7"/>
  <c r="K67" i="7"/>
  <c r="J67" i="7"/>
  <c r="I67" i="7"/>
  <c r="H67" i="7"/>
  <c r="G67" i="7"/>
  <c r="F67" i="7"/>
  <c r="E67" i="7"/>
  <c r="D67" i="7"/>
  <c r="C67" i="7"/>
  <c r="N66" i="7"/>
  <c r="M66" i="7"/>
  <c r="L66" i="7"/>
  <c r="K66" i="7"/>
  <c r="J66" i="7"/>
  <c r="I66" i="7"/>
  <c r="H66" i="7"/>
  <c r="G66" i="7"/>
  <c r="F66" i="7"/>
  <c r="E66" i="7"/>
  <c r="D66" i="7"/>
  <c r="C66" i="7"/>
  <c r="N65" i="7"/>
  <c r="M65" i="7"/>
  <c r="L65" i="7"/>
  <c r="K65" i="7"/>
  <c r="J65" i="7"/>
  <c r="I65" i="7"/>
  <c r="H65" i="7"/>
  <c r="G65" i="7"/>
  <c r="F65" i="7"/>
  <c r="E65" i="7"/>
  <c r="D65" i="7"/>
  <c r="C65" i="7"/>
  <c r="N64" i="7"/>
  <c r="M64" i="7"/>
  <c r="L64" i="7"/>
  <c r="K64" i="7"/>
  <c r="J64" i="7"/>
  <c r="I64" i="7"/>
  <c r="H64" i="7"/>
  <c r="G64" i="7"/>
  <c r="F64" i="7"/>
  <c r="E64" i="7"/>
  <c r="D64" i="7"/>
  <c r="C64" i="7"/>
  <c r="N63" i="7"/>
  <c r="M63" i="7"/>
  <c r="L63" i="7"/>
  <c r="K63" i="7"/>
  <c r="J63" i="7"/>
  <c r="I63" i="7"/>
  <c r="H63" i="7"/>
  <c r="G63" i="7"/>
  <c r="F63" i="7"/>
  <c r="E63" i="7"/>
  <c r="D63" i="7"/>
  <c r="C63" i="7"/>
  <c r="N62" i="7"/>
  <c r="M62" i="7"/>
  <c r="L62" i="7"/>
  <c r="K62" i="7"/>
  <c r="J62" i="7"/>
  <c r="I62" i="7"/>
  <c r="H62" i="7"/>
  <c r="G62" i="7"/>
  <c r="F62" i="7"/>
  <c r="E62" i="7"/>
  <c r="D62" i="7"/>
  <c r="C62" i="7"/>
  <c r="N61" i="7"/>
  <c r="M61" i="7"/>
  <c r="L61" i="7"/>
  <c r="K61" i="7"/>
  <c r="J61" i="7"/>
  <c r="I61" i="7"/>
  <c r="H61" i="7"/>
  <c r="G61" i="7"/>
  <c r="F61" i="7"/>
  <c r="E61" i="7"/>
  <c r="D61" i="7"/>
  <c r="C61" i="7"/>
  <c r="N60" i="7"/>
  <c r="M60" i="7"/>
  <c r="L60" i="7"/>
  <c r="K60" i="7"/>
  <c r="J60" i="7"/>
  <c r="I60" i="7"/>
  <c r="H60" i="7"/>
  <c r="G60" i="7"/>
  <c r="F60" i="7"/>
  <c r="E60" i="7"/>
  <c r="D60" i="7"/>
  <c r="C60" i="7"/>
  <c r="N59" i="7"/>
  <c r="M59" i="7"/>
  <c r="L59" i="7"/>
  <c r="K59" i="7"/>
  <c r="J59" i="7"/>
  <c r="I59" i="7"/>
  <c r="H59" i="7"/>
  <c r="G59" i="7"/>
  <c r="F59" i="7"/>
  <c r="E59" i="7"/>
  <c r="D59" i="7"/>
  <c r="C59" i="7"/>
  <c r="N58" i="7"/>
  <c r="M58" i="7"/>
  <c r="L58" i="7"/>
  <c r="K58" i="7"/>
  <c r="J58" i="7"/>
  <c r="I58" i="7"/>
  <c r="H58" i="7"/>
  <c r="G58" i="7"/>
  <c r="F58" i="7"/>
  <c r="E58" i="7"/>
  <c r="D58" i="7"/>
  <c r="C58" i="7"/>
  <c r="N57" i="7"/>
  <c r="M57" i="7"/>
  <c r="L57" i="7"/>
  <c r="K57" i="7"/>
  <c r="J57" i="7"/>
  <c r="I57" i="7"/>
  <c r="H57" i="7"/>
  <c r="G57" i="7"/>
  <c r="F57" i="7"/>
  <c r="E57" i="7"/>
  <c r="D57" i="7"/>
  <c r="C57" i="7"/>
  <c r="N56" i="7"/>
  <c r="M56" i="7"/>
  <c r="L56" i="7"/>
  <c r="K56" i="7"/>
  <c r="J56" i="7"/>
  <c r="I56" i="7"/>
  <c r="H56" i="7"/>
  <c r="G56" i="7"/>
  <c r="F56" i="7"/>
  <c r="E56" i="7"/>
  <c r="D56" i="7"/>
  <c r="C56" i="7"/>
  <c r="B71" i="7"/>
  <c r="B70" i="7"/>
  <c r="B69" i="7"/>
  <c r="B68" i="7"/>
  <c r="B67" i="7"/>
  <c r="B66" i="7"/>
  <c r="B65" i="7"/>
  <c r="B64" i="7"/>
  <c r="B63" i="7"/>
  <c r="B62" i="7"/>
  <c r="B61" i="7"/>
  <c r="B60" i="7"/>
  <c r="B59" i="7"/>
  <c r="B58" i="7"/>
  <c r="B57" i="7"/>
  <c r="B56" i="7"/>
  <c r="N35" i="7"/>
  <c r="M35" i="7"/>
  <c r="L35" i="7"/>
  <c r="K35" i="7"/>
  <c r="J35" i="7"/>
  <c r="I35" i="7"/>
  <c r="H35" i="7"/>
  <c r="G35" i="7"/>
  <c r="F35" i="7"/>
  <c r="E35" i="7"/>
  <c r="D35" i="7"/>
  <c r="C35" i="7"/>
  <c r="N34" i="7"/>
  <c r="M34" i="7"/>
  <c r="L34" i="7"/>
  <c r="K34" i="7"/>
  <c r="J34" i="7"/>
  <c r="I34" i="7"/>
  <c r="H34" i="7"/>
  <c r="G34" i="7"/>
  <c r="F34" i="7"/>
  <c r="E34" i="7"/>
  <c r="D34" i="7"/>
  <c r="C34" i="7"/>
  <c r="N33" i="7"/>
  <c r="M33" i="7"/>
  <c r="L33" i="7"/>
  <c r="K33" i="7"/>
  <c r="J33" i="7"/>
  <c r="I33" i="7"/>
  <c r="H33" i="7"/>
  <c r="G33" i="7"/>
  <c r="F33" i="7"/>
  <c r="E33" i="7"/>
  <c r="D33" i="7"/>
  <c r="C33" i="7"/>
  <c r="N32" i="7"/>
  <c r="M32" i="7"/>
  <c r="L32" i="7"/>
  <c r="K32" i="7"/>
  <c r="J32" i="7"/>
  <c r="I32" i="7"/>
  <c r="H32" i="7"/>
  <c r="G32" i="7"/>
  <c r="F32" i="7"/>
  <c r="E32" i="7"/>
  <c r="D32" i="7"/>
  <c r="C32" i="7"/>
  <c r="N31" i="7"/>
  <c r="M31" i="7"/>
  <c r="L31" i="7"/>
  <c r="K31" i="7"/>
  <c r="J31" i="7"/>
  <c r="I31" i="7"/>
  <c r="H31" i="7"/>
  <c r="G31" i="7"/>
  <c r="F31" i="7"/>
  <c r="E31" i="7"/>
  <c r="D31" i="7"/>
  <c r="C31" i="7"/>
  <c r="N30" i="7"/>
  <c r="M30" i="7"/>
  <c r="L30" i="7"/>
  <c r="K30" i="7"/>
  <c r="J30" i="7"/>
  <c r="I30" i="7"/>
  <c r="H30" i="7"/>
  <c r="G30" i="7"/>
  <c r="F30" i="7"/>
  <c r="E30" i="7"/>
  <c r="D30" i="7"/>
  <c r="C30" i="7"/>
  <c r="N29" i="7"/>
  <c r="M29" i="7"/>
  <c r="L29" i="7"/>
  <c r="K29" i="7"/>
  <c r="J29" i="7"/>
  <c r="I29" i="7"/>
  <c r="H29" i="7"/>
  <c r="G29" i="7"/>
  <c r="F29" i="7"/>
  <c r="E29" i="7"/>
  <c r="D29" i="7"/>
  <c r="C29" i="7"/>
  <c r="N28" i="7"/>
  <c r="M28" i="7"/>
  <c r="L28" i="7"/>
  <c r="K28" i="7"/>
  <c r="J28" i="7"/>
  <c r="I28" i="7"/>
  <c r="H28" i="7"/>
  <c r="G28" i="7"/>
  <c r="F28" i="7"/>
  <c r="E28" i="7"/>
  <c r="D28" i="7"/>
  <c r="C28" i="7"/>
  <c r="N27" i="7"/>
  <c r="M27" i="7"/>
  <c r="L27" i="7"/>
  <c r="K27" i="7"/>
  <c r="J27" i="7"/>
  <c r="I27" i="7"/>
  <c r="H27" i="7"/>
  <c r="G27" i="7"/>
  <c r="F27" i="7"/>
  <c r="E27" i="7"/>
  <c r="D27" i="7"/>
  <c r="C27" i="7"/>
  <c r="N26" i="7"/>
  <c r="M26" i="7"/>
  <c r="L26" i="7"/>
  <c r="K26" i="7"/>
  <c r="J26" i="7"/>
  <c r="I26" i="7"/>
  <c r="H26" i="7"/>
  <c r="G26" i="7"/>
  <c r="F26" i="7"/>
  <c r="E26" i="7"/>
  <c r="D26" i="7"/>
  <c r="C26" i="7"/>
  <c r="N25" i="7"/>
  <c r="M25" i="7"/>
  <c r="L25" i="7"/>
  <c r="K25" i="7"/>
  <c r="J25" i="7"/>
  <c r="I25" i="7"/>
  <c r="H25" i="7"/>
  <c r="G25" i="7"/>
  <c r="F25" i="7"/>
  <c r="E25" i="7"/>
  <c r="D25" i="7"/>
  <c r="C25" i="7"/>
  <c r="N24" i="7"/>
  <c r="M24" i="7"/>
  <c r="L24" i="7"/>
  <c r="K24" i="7"/>
  <c r="J24" i="7"/>
  <c r="I24" i="7"/>
  <c r="H24" i="7"/>
  <c r="G24" i="7"/>
  <c r="F24" i="7"/>
  <c r="E24" i="7"/>
  <c r="D24" i="7"/>
  <c r="C24" i="7"/>
  <c r="N23" i="7"/>
  <c r="M23" i="7"/>
  <c r="L23" i="7"/>
  <c r="K23" i="7"/>
  <c r="J23" i="7"/>
  <c r="I23" i="7"/>
  <c r="H23" i="7"/>
  <c r="G23" i="7"/>
  <c r="F23" i="7"/>
  <c r="E23" i="7"/>
  <c r="D23" i="7"/>
  <c r="C23" i="7"/>
  <c r="N22" i="7"/>
  <c r="M22" i="7"/>
  <c r="L22" i="7"/>
  <c r="K22" i="7"/>
  <c r="J22" i="7"/>
  <c r="I22" i="7"/>
  <c r="H22" i="7"/>
  <c r="G22" i="7"/>
  <c r="F22" i="7"/>
  <c r="E22" i="7"/>
  <c r="D22" i="7"/>
  <c r="C22" i="7"/>
  <c r="N21" i="7"/>
  <c r="M21" i="7"/>
  <c r="L21" i="7"/>
  <c r="K21" i="7"/>
  <c r="J21" i="7"/>
  <c r="I21" i="7"/>
  <c r="H21" i="7"/>
  <c r="G21" i="7"/>
  <c r="F21" i="7"/>
  <c r="E21" i="7"/>
  <c r="D21" i="7"/>
  <c r="C21" i="7"/>
  <c r="N20" i="7"/>
  <c r="M20" i="7"/>
  <c r="L20" i="7"/>
  <c r="K20" i="7"/>
  <c r="J20" i="7"/>
  <c r="I20" i="7"/>
  <c r="H20" i="7"/>
  <c r="G20" i="7"/>
  <c r="F20" i="7"/>
  <c r="E20" i="7"/>
  <c r="D20" i="7"/>
  <c r="C20" i="7"/>
  <c r="I35" i="6"/>
  <c r="H35" i="6"/>
  <c r="G35" i="6"/>
  <c r="F35" i="6"/>
  <c r="E35" i="6"/>
  <c r="D35" i="6"/>
  <c r="C35" i="6"/>
  <c r="B35" i="6"/>
  <c r="I34" i="6"/>
  <c r="H34" i="6"/>
  <c r="G34" i="6"/>
  <c r="F34" i="6"/>
  <c r="E34" i="6"/>
  <c r="D34" i="6"/>
  <c r="C34" i="6"/>
  <c r="B34" i="6"/>
  <c r="I33" i="6"/>
  <c r="H33" i="6"/>
  <c r="G33" i="6"/>
  <c r="F33" i="6"/>
  <c r="E33" i="6"/>
  <c r="D33" i="6"/>
  <c r="C33" i="6"/>
  <c r="B33" i="6"/>
  <c r="I32" i="6"/>
  <c r="H32" i="6"/>
  <c r="G32" i="6"/>
  <c r="F32" i="6"/>
  <c r="E32" i="6"/>
  <c r="D32" i="6"/>
  <c r="C32" i="6"/>
  <c r="B32" i="6"/>
  <c r="I31" i="6"/>
  <c r="H31" i="6"/>
  <c r="G31" i="6"/>
  <c r="F31" i="6"/>
  <c r="E31" i="6"/>
  <c r="D31" i="6"/>
  <c r="C31" i="6"/>
  <c r="B31" i="6"/>
  <c r="I30" i="6"/>
  <c r="H30" i="6"/>
  <c r="G30" i="6"/>
  <c r="F30" i="6"/>
  <c r="E30" i="6"/>
  <c r="D30" i="6"/>
  <c r="C30" i="6"/>
  <c r="B30" i="6"/>
  <c r="I29" i="6"/>
  <c r="H29" i="6"/>
  <c r="G29" i="6"/>
  <c r="F29" i="6"/>
  <c r="E29" i="6"/>
  <c r="D29" i="6"/>
  <c r="C29" i="6"/>
  <c r="B29" i="6"/>
  <c r="I28" i="6"/>
  <c r="H28" i="6"/>
  <c r="G28" i="6"/>
  <c r="F28" i="6"/>
  <c r="E28" i="6"/>
  <c r="D28" i="6"/>
  <c r="C28" i="6"/>
  <c r="B28" i="6"/>
  <c r="I27" i="6"/>
  <c r="H27" i="6"/>
  <c r="G27" i="6"/>
  <c r="F27" i="6"/>
  <c r="E27" i="6"/>
  <c r="D27" i="6"/>
  <c r="C27" i="6"/>
  <c r="B27" i="6"/>
  <c r="I26" i="6"/>
  <c r="H26" i="6"/>
  <c r="G26" i="6"/>
  <c r="F26" i="6"/>
  <c r="E26" i="6"/>
  <c r="D26" i="6"/>
  <c r="C26" i="6"/>
  <c r="B26" i="6"/>
  <c r="I25" i="6"/>
  <c r="H25" i="6"/>
  <c r="G25" i="6"/>
  <c r="F25" i="6"/>
  <c r="E25" i="6"/>
  <c r="D25" i="6"/>
  <c r="C25" i="6"/>
  <c r="B25" i="6"/>
  <c r="I24" i="6"/>
  <c r="H24" i="6"/>
  <c r="G24" i="6"/>
  <c r="F24" i="6"/>
  <c r="E24" i="6"/>
  <c r="D24" i="6"/>
  <c r="C24" i="6"/>
  <c r="B24" i="6"/>
  <c r="I23" i="6"/>
  <c r="H23" i="6"/>
  <c r="G23" i="6"/>
  <c r="F23" i="6"/>
  <c r="E23" i="6"/>
  <c r="D23" i="6"/>
  <c r="C23" i="6"/>
  <c r="B23" i="6"/>
  <c r="I22" i="6"/>
  <c r="H22" i="6"/>
  <c r="G22" i="6"/>
  <c r="F22" i="6"/>
  <c r="E22" i="6"/>
  <c r="D22" i="6"/>
  <c r="C22" i="6"/>
  <c r="B22" i="6"/>
  <c r="I21" i="6"/>
  <c r="H21" i="6"/>
  <c r="G21" i="6"/>
  <c r="F21" i="6"/>
  <c r="E21" i="6"/>
  <c r="D21" i="6"/>
  <c r="C21" i="6"/>
  <c r="B21" i="6"/>
  <c r="I20" i="6"/>
  <c r="H20" i="6"/>
  <c r="G20" i="6"/>
  <c r="F20" i="6"/>
  <c r="E20" i="6"/>
  <c r="D20" i="6"/>
  <c r="C20" i="6"/>
  <c r="B20" i="6"/>
  <c r="B35" i="7"/>
  <c r="B34" i="7"/>
  <c r="B33" i="7"/>
  <c r="B32" i="7"/>
  <c r="B31" i="7"/>
  <c r="B30" i="7"/>
  <c r="B29" i="7"/>
  <c r="B28" i="7"/>
  <c r="B27" i="7"/>
  <c r="B26" i="7"/>
  <c r="B25" i="7"/>
  <c r="B24" i="7"/>
  <c r="B23" i="7"/>
  <c r="B22" i="7"/>
  <c r="B21" i="7"/>
  <c r="B20" i="7"/>
</calcChain>
</file>

<file path=xl/sharedStrings.xml><?xml version="1.0" encoding="utf-8"?>
<sst xmlns="http://schemas.openxmlformats.org/spreadsheetml/2006/main" count="403" uniqueCount="101">
  <si>
    <t>England &amp; Wales</t>
  </si>
  <si>
    <t>South East</t>
  </si>
  <si>
    <t>Kent</t>
  </si>
  <si>
    <t>Ashford</t>
  </si>
  <si>
    <t>Canterbury</t>
  </si>
  <si>
    <t>Dartford</t>
  </si>
  <si>
    <t>Dover</t>
  </si>
  <si>
    <t>Folkestone &amp; Hythe</t>
  </si>
  <si>
    <t>Gravesham</t>
  </si>
  <si>
    <t>Maidstone</t>
  </si>
  <si>
    <t>Sevenoaks</t>
  </si>
  <si>
    <t>Swale</t>
  </si>
  <si>
    <t>Thanet</t>
  </si>
  <si>
    <t>Tonbridge &amp; Malling</t>
  </si>
  <si>
    <t>Tunbridge Wells</t>
  </si>
  <si>
    <t>Medway Unitary Authority</t>
  </si>
  <si>
    <t>What is the census?</t>
  </si>
  <si>
    <t>The census is undertaken by the Office for National Statistics every 10 years and gives us a picture of all the people and households in England and Wales.</t>
  </si>
  <si>
    <t>The census asks questions about you, your household and your home. In doing so, it helps to build a detailed snapshot of our society. Information from the census helps the government and local authorities to plan and fund local services, such as education, doctors' surgeries and roads.</t>
  </si>
  <si>
    <t>Census information helps a wide range of people and organisations to do their work. All information is anonymised and the actual census records are kept secure for 100 years.</t>
  </si>
  <si>
    <t>Businesses</t>
  </si>
  <si>
    <t>Lots of companies use census information to help them understand their customers. For example, a supermarket chain might use census population data to help decide where to open a new store.</t>
  </si>
  <si>
    <t>Voluntary organisations</t>
  </si>
  <si>
    <t>Voluntary organisations often rely on census data to get information about the communities they are working in. They may also use census data as evidence to support any applications they make for funding.</t>
  </si>
  <si>
    <t>Academics and students</t>
  </si>
  <si>
    <t>Academics such as university professors often use census data to support research that they are working on. Students use the data in a similar way to get the information they need for coursework and dissertations.</t>
  </si>
  <si>
    <t>The public and genealogists</t>
  </si>
  <si>
    <t>We can all use old census records for researching our family history - they are released to the public 100 years after the census took place. The records provide a fantastic source of information we can use to find out more about our ancestors.</t>
  </si>
  <si>
    <t>1.What is the census?</t>
  </si>
  <si>
    <t>Go back to contents</t>
  </si>
  <si>
    <t>www.kent.gov.uk/research</t>
  </si>
  <si>
    <t>Kent Analytics,  Chief Executive’s Department, Kent County Council, ME14 1XQ</t>
  </si>
  <si>
    <t>e-mail: research@kent.gov.uk</t>
  </si>
  <si>
    <t xml:space="preserve">Tel: 03000 417444  </t>
  </si>
  <si>
    <t>This files presents data from the 2001, 2011 and 2021 Census for England &amp; Wales, the South East region, Kent, Medway unitary authority and each of the 12 local authority districts within Kent.</t>
  </si>
  <si>
    <t>Source: 2021 Census table TS066 - Economic activity status, The Office for National Statistics (ONS), Table presented by Kent Analytics, Kent County Council</t>
  </si>
  <si>
    <t>Table 1: Economically Active (excluding full time students) - numbers</t>
  </si>
  <si>
    <t>All usual residents aged 16 years and over</t>
  </si>
  <si>
    <t>Economically active (excluding full-time students)</t>
  </si>
  <si>
    <t>Economically active (excluding full-time students):In employment</t>
  </si>
  <si>
    <t>Economically active (excluding full-time students):In employment:Employee</t>
  </si>
  <si>
    <t>Economically active (excluding full-time students): In employment: Employee: Part-time</t>
  </si>
  <si>
    <t>Economically active (excluding full-time students): In employment: Employee: Full-time</t>
  </si>
  <si>
    <t>Economically active (excluding full-time students):In employment:Self-employed with employees</t>
  </si>
  <si>
    <t>Economically active (excluding full-time students): In employment: Self-employed with employees: Part-time</t>
  </si>
  <si>
    <t>Economically active (excluding full-time students): In employment: Self-employed with employees: Full-time</t>
  </si>
  <si>
    <t>Economically active (excluding full-time students):In employment:Self-employed without employees</t>
  </si>
  <si>
    <t>Economically active (excluding full-time students): In employment: Self-employed without employees: Part-time</t>
  </si>
  <si>
    <t>Economically active (excluding full-time students): In employment: Self-employed without employees: Full-time</t>
  </si>
  <si>
    <t>Economically active (excluding full-time students): Unemployed</t>
  </si>
  <si>
    <t>Table 3: Economically active and a full-time student - numbers</t>
  </si>
  <si>
    <t>Economically active and a full-time student</t>
  </si>
  <si>
    <t>Economically active and a full-time student:In employment</t>
  </si>
  <si>
    <t>Economically active and a full-time student:In employment:Employee</t>
  </si>
  <si>
    <t>Economically active and a full-time student: In employment: Employee: Part-time</t>
  </si>
  <si>
    <t>Economically active and a full-time student: In employment: Employee: Full-time</t>
  </si>
  <si>
    <t>Economically active and a full-time student:In employment:Self-employed with employees</t>
  </si>
  <si>
    <t>Economically active and a full-time student: In employment: Self-employed with employees: Part-time</t>
  </si>
  <si>
    <t>Economically active and a full-time student: In employment: Self-employed with employees: Full-time</t>
  </si>
  <si>
    <t>Economically active and a full-time student:In employment:Self-employed without employees</t>
  </si>
  <si>
    <t>Economically active and a full-time student: In employment: Self-employed without employees: Part-time</t>
  </si>
  <si>
    <t>Economically active and a full-time student: In employment: Self-employed without employees: Full-time</t>
  </si>
  <si>
    <t>Economically active and a full-time student: Unemployed</t>
  </si>
  <si>
    <t>Table 4: Economically active and a full-time student - percentages</t>
  </si>
  <si>
    <t>Table 5: Economically inactive - numbers</t>
  </si>
  <si>
    <t>Economically inactive</t>
  </si>
  <si>
    <t>Economically inactive: Retired</t>
  </si>
  <si>
    <t>Economically inactive: Student</t>
  </si>
  <si>
    <t>Economically inactive: Looking after home or family</t>
  </si>
  <si>
    <t>Economically inactive: Long-term sick or disabled</t>
  </si>
  <si>
    <t>Economically inactive: Other</t>
  </si>
  <si>
    <t>Table 6: Economically inactive - percentages</t>
  </si>
  <si>
    <t>All usual residents aged 16 to 74</t>
  </si>
  <si>
    <t>In employment</t>
  </si>
  <si>
    <t>Employee: Part-time</t>
  </si>
  <si>
    <t>Employee: Full-time</t>
  </si>
  <si>
    <t>Self-employed</t>
  </si>
  <si>
    <t>Unemployed</t>
  </si>
  <si>
    <t>Full-time student</t>
  </si>
  <si>
    <t>Total economically active</t>
  </si>
  <si>
    <t>Source: 2011 Census table KS601EW to KS603EW, The Office for National Statistics (ONS), Table presented by Kent Analytics, Kent County Council</t>
  </si>
  <si>
    <t>Source: 2011 Census table  KS601EW to KS603EW, The Office for National Statistics (ONS), Table presented by Kent Analytics, Kent County Council</t>
  </si>
  <si>
    <t>Table 7: Economically Active - number</t>
  </si>
  <si>
    <t>Table 8: Economically Active - percentages</t>
  </si>
  <si>
    <t>Table 9: Economically Inactive - number</t>
  </si>
  <si>
    <t>Table 10: Economically Inactive - percentages</t>
  </si>
  <si>
    <t>Total economically inactive</t>
  </si>
  <si>
    <t>Student (including full-time students)</t>
  </si>
  <si>
    <t>Looking after home or family</t>
  </si>
  <si>
    <t>Long-term sick or disabled</t>
  </si>
  <si>
    <t>Other</t>
  </si>
  <si>
    <t>Retired</t>
  </si>
  <si>
    <t>Table 11: Economically Active - number</t>
  </si>
  <si>
    <t>Table 12: Economically Active - percentages</t>
  </si>
  <si>
    <t>Table 13: Economically Inactive - number</t>
  </si>
  <si>
    <t>Table 14: Economically Inactive - percentages</t>
  </si>
  <si>
    <t>Source: 2001 Census table KS009a, The Office for National Statistics (ONS), Table presented by Kent Analytics, Kent County Council</t>
  </si>
  <si>
    <t>2.2021 Census - Economic activity status</t>
  </si>
  <si>
    <t>4.2001 Census - Economic activity status</t>
  </si>
  <si>
    <t>3.2011 Census - Economic activity status</t>
  </si>
  <si>
    <t>Table 2: Economically active (excluding full time students) - percentages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</si>
</sst>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2"/>
      <color theme="1"/>
      <name val="Arial Nova Light"/>
      <family val="2"/>
    </font>
    <font>
      <b/>
      <sz val="12"/>
      <color theme="1"/>
      <name val="Arial Nova Light"/>
      <family val="2"/>
    </font>
    <font>
      <sz val="12"/>
      <color rgb="FF323132"/>
      <name val="Arial Nova Light"/>
      <family val="2"/>
    </font>
    <font>
      <sz val="12"/>
      <color theme="1"/>
      <name val="Calibri"/>
      <family val="2"/>
      <scheme val="minor"/>
    </font>
    <font>
      <b/>
      <sz val="12"/>
      <color rgb="FF323132"/>
      <name val="Arial Nova Light"/>
      <family val="2"/>
    </font>
    <font>
      <u/>
      <sz val="11"/>
      <color theme="10"/>
      <name val="Calibri"/>
      <family val="2"/>
      <scheme val="minor"/>
    </font>
    <font>
      <u/>
      <sz val="12"/>
      <color theme="10"/>
      <name val="Arial Nova Light"/>
      <family val="2"/>
    </font>
    <font>
      <sz val="12"/>
      <name val="Arial Nova Light"/>
      <family val="2"/>
    </font>
    <font>
      <b/>
      <sz val="12"/>
      <color theme="3"/>
      <name val="Arial Nova Light"/>
      <family val="2"/>
    </font>
    <font>
      <b/>
      <sz val="12"/>
      <name val="Arial Nova Light"/>
      <family val="2"/>
    </font>
    <font>
      <sz val="11"/>
      <name val="Arial Nova Light"/>
      <family val="2"/>
    </font>
    <font>
      <u/>
      <sz val="12"/>
      <color theme="4"/>
      <name val="Arial Nova Light"/>
      <family val="2"/>
    </font>
  </fonts>
  <fills count="2">
    <fill>
      <patternFill patternType="none"/>
    </fill>
    <fill>
      <patternFill patternType="gray125"/>
    </fill>
  </fills>
  <borders count="15">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9">
    <xf numFmtId="0" fontId="0" fillId="0" borderId="0" xfId="0"/>
    <xf numFmtId="0" fontId="1" fillId="0" borderId="0" xfId="0" applyFont="1"/>
    <xf numFmtId="0" fontId="2" fillId="0" borderId="0" xfId="0" applyFont="1"/>
    <xf numFmtId="0" fontId="1" fillId="0" borderId="0" xfId="0" applyFont="1" applyAlignment="1">
      <alignment vertical="center" wrapText="1"/>
    </xf>
    <xf numFmtId="0" fontId="3" fillId="0" borderId="0" xfId="0" applyFont="1" applyAlignment="1">
      <alignment vertical="center" wrapText="1"/>
    </xf>
    <xf numFmtId="0" fontId="4" fillId="0" borderId="0" xfId="0" applyFont="1"/>
    <xf numFmtId="0" fontId="1" fillId="0" borderId="0" xfId="0" applyFont="1" applyAlignment="1">
      <alignment wrapText="1"/>
    </xf>
    <xf numFmtId="0" fontId="5" fillId="0" borderId="0" xfId="0" applyFont="1" applyAlignment="1">
      <alignment vertical="center" wrapText="1"/>
    </xf>
    <xf numFmtId="0" fontId="7" fillId="0" borderId="0" xfId="1" applyFont="1" applyFill="1"/>
    <xf numFmtId="0" fontId="8" fillId="0" borderId="0" xfId="0" applyFont="1"/>
    <xf numFmtId="3" fontId="1" fillId="0" borderId="4" xfId="0" applyNumberFormat="1" applyFont="1" applyBorder="1"/>
    <xf numFmtId="164" fontId="1" fillId="0" borderId="5" xfId="0" applyNumberFormat="1" applyFont="1" applyBorder="1"/>
    <xf numFmtId="0" fontId="1" fillId="0" borderId="6" xfId="0" applyFont="1" applyBorder="1"/>
    <xf numFmtId="3" fontId="1" fillId="0" borderId="8" xfId="0" applyNumberFormat="1" applyFont="1" applyBorder="1"/>
    <xf numFmtId="164" fontId="1" fillId="0" borderId="9" xfId="0" applyNumberFormat="1" applyFont="1" applyBorder="1"/>
    <xf numFmtId="0" fontId="7" fillId="0" borderId="0" xfId="1" applyFont="1" applyAlignment="1"/>
    <xf numFmtId="0" fontId="9" fillId="0" borderId="14" xfId="0" applyFont="1" applyBorder="1"/>
    <xf numFmtId="3" fontId="9" fillId="0" borderId="13" xfId="0" applyNumberFormat="1" applyFont="1" applyBorder="1"/>
    <xf numFmtId="164" fontId="9" fillId="0" borderId="12" xfId="0" applyNumberFormat="1" applyFont="1" applyBorder="1"/>
    <xf numFmtId="164" fontId="9" fillId="0" borderId="14" xfId="0" applyNumberFormat="1" applyFont="1" applyBorder="1"/>
    <xf numFmtId="0" fontId="11" fillId="0" borderId="0" xfId="0" applyFont="1" applyAlignment="1">
      <alignment vertical="top"/>
    </xf>
    <xf numFmtId="164" fontId="1" fillId="0" borderId="0" xfId="0" applyNumberFormat="1" applyFont="1"/>
    <xf numFmtId="164" fontId="1" fillId="0" borderId="7" xfId="0" applyNumberFormat="1" applyFont="1" applyBorder="1"/>
    <xf numFmtId="164" fontId="1" fillId="0" borderId="3" xfId="0" applyNumberFormat="1" applyFont="1" applyBorder="1"/>
    <xf numFmtId="164" fontId="9" fillId="0" borderId="11" xfId="0" applyNumberFormat="1" applyFont="1" applyBorder="1"/>
    <xf numFmtId="0" fontId="10" fillId="0" borderId="1" xfId="0" applyFont="1" applyBorder="1" applyAlignment="1">
      <alignment horizontal="center" wrapText="1"/>
    </xf>
    <xf numFmtId="0" fontId="10" fillId="0" borderId="2" xfId="0" applyFont="1" applyBorder="1" applyAlignment="1">
      <alignment horizontal="center" wrapText="1"/>
    </xf>
    <xf numFmtId="164" fontId="1" fillId="0" borderId="10" xfId="0" applyNumberFormat="1" applyFont="1" applyBorder="1"/>
    <xf numFmtId="0" fontId="12" fillId="0" borderId="0" xfId="1" applyFont="1"/>
    <xf numFmtId="0" fontId="1" fillId="0" borderId="0" xfId="0" applyFont="1" applyAlignment="1">
      <alignment vertical="top"/>
    </xf>
    <xf numFmtId="0" fontId="1" fillId="0" borderId="10" xfId="0" applyFont="1" applyBorder="1" applyAlignment="1">
      <alignment vertical="top"/>
    </xf>
    <xf numFmtId="3" fontId="1" fillId="0" borderId="10" xfId="0" applyNumberFormat="1" applyFont="1" applyBorder="1"/>
    <xf numFmtId="3" fontId="1" fillId="0" borderId="0" xfId="0" applyNumberFormat="1" applyFont="1"/>
    <xf numFmtId="0" fontId="10" fillId="0" borderId="0" xfId="0" applyFont="1" applyAlignment="1">
      <alignment horizontal="center" wrapText="1"/>
    </xf>
    <xf numFmtId="3" fontId="9" fillId="0" borderId="0" xfId="0" applyNumberFormat="1" applyFont="1"/>
    <xf numFmtId="164" fontId="9" fillId="0" borderId="0" xfId="0" applyNumberFormat="1" applyFont="1"/>
    <xf numFmtId="0" fontId="1" fillId="0" borderId="14" xfId="0" applyFont="1" applyBorder="1" applyAlignment="1">
      <alignment vertical="top"/>
    </xf>
    <xf numFmtId="3" fontId="1" fillId="0" borderId="14" xfId="0" applyNumberFormat="1" applyFont="1" applyBorder="1"/>
    <xf numFmtId="0" fontId="8" fillId="0" borderId="0" xfId="0" applyFont="1" applyAlignment="1">
      <alignment vertical="top"/>
    </xf>
  </cellXfs>
  <cellStyles count="2">
    <cellStyle name="Hyperlink" xfId="1" builtinId="8"/>
    <cellStyle name="Normal" xfId="0" builtinId="0"/>
  </cellStyles>
  <dxfs count="196">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rgb="FF000000"/>
        </top>
        <bottom style="thin">
          <color rgb="FF000000"/>
        </bottom>
      </border>
    </dxf>
    <dxf>
      <font>
        <b val="0"/>
        <i val="0"/>
        <strike val="0"/>
        <condense val="0"/>
        <extend val="0"/>
        <outline val="0"/>
        <shadow val="0"/>
        <u val="none"/>
        <vertAlign val="baseline"/>
        <sz val="12"/>
        <color rgb="FF000000"/>
        <name val="Arial Nova Light"/>
        <family val="2"/>
        <scheme val="none"/>
      </font>
    </dxf>
    <dxf>
      <border outline="0">
        <bottom style="thin">
          <color rgb="FF000000"/>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rgb="FF000000"/>
        </top>
        <bottom style="thin">
          <color rgb="FF000000"/>
        </bottom>
      </border>
    </dxf>
    <dxf>
      <font>
        <b val="0"/>
        <i val="0"/>
        <strike val="0"/>
        <condense val="0"/>
        <extend val="0"/>
        <outline val="0"/>
        <shadow val="0"/>
        <u val="none"/>
        <vertAlign val="baseline"/>
        <sz val="12"/>
        <color rgb="FF000000"/>
        <name val="Arial Nova Light"/>
        <family val="2"/>
        <scheme val="none"/>
      </font>
    </dxf>
    <dxf>
      <border outline="0">
        <bottom style="thin">
          <color rgb="FF000000"/>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rgb="FF000000"/>
        </top>
        <bottom style="thin">
          <color rgb="FF000000"/>
        </bottom>
      </border>
    </dxf>
    <dxf>
      <font>
        <b val="0"/>
        <i val="0"/>
        <strike val="0"/>
        <condense val="0"/>
        <extend val="0"/>
        <outline val="0"/>
        <shadow val="0"/>
        <u val="none"/>
        <vertAlign val="baseline"/>
        <sz val="12"/>
        <color rgb="FF000000"/>
        <name val="Arial Nova Light"/>
        <family val="2"/>
        <scheme val="none"/>
      </font>
    </dxf>
    <dxf>
      <border outline="0">
        <bottom style="thin">
          <color rgb="FF000000"/>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rgb="FF000000"/>
        </top>
        <bottom style="thin">
          <color rgb="FF000000"/>
        </bottom>
      </border>
    </dxf>
    <dxf>
      <font>
        <b val="0"/>
        <i val="0"/>
        <strike val="0"/>
        <condense val="0"/>
        <extend val="0"/>
        <outline val="0"/>
        <shadow val="0"/>
        <u val="none"/>
        <vertAlign val="baseline"/>
        <sz val="12"/>
        <color rgb="FF000000"/>
        <name val="Arial Nova Light"/>
        <family val="2"/>
        <scheme val="none"/>
      </font>
    </dxf>
    <dxf>
      <border outline="0">
        <bottom style="thin">
          <color rgb="FF000000"/>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76200</xdr:rowOff>
    </xdr:from>
    <xdr:to>
      <xdr:col>0</xdr:col>
      <xdr:colOff>1161905</xdr:colOff>
      <xdr:row>16</xdr:row>
      <xdr:rowOff>28481</xdr:rowOff>
    </xdr:to>
    <xdr:pic>
      <xdr:nvPicPr>
        <xdr:cNvPr id="3" name="Picture 2" descr="Kent County Council logo">
          <a:extLst>
            <a:ext uri="{FF2B5EF4-FFF2-40B4-BE49-F238E27FC236}">
              <a16:creationId xmlns:a16="http://schemas.microsoft.com/office/drawing/2014/main" id="{718D0CBE-34CB-4B72-A437-B051CA20CE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628775"/>
          <a:ext cx="1161905" cy="752381"/>
        </a:xfrm>
        <a:prstGeom prst="rect">
          <a:avLst/>
        </a:prstGeom>
      </xdr:spPr>
    </xdr:pic>
    <xdr:clientData/>
  </xdr:twoCellAnchor>
  <xdr:twoCellAnchor editAs="oneCell">
    <xdr:from>
      <xdr:col>0</xdr:col>
      <xdr:colOff>0</xdr:colOff>
      <xdr:row>10</xdr:row>
      <xdr:rowOff>0</xdr:rowOff>
    </xdr:from>
    <xdr:to>
      <xdr:col>0</xdr:col>
      <xdr:colOff>1085182</xdr:colOff>
      <xdr:row>11</xdr:row>
      <xdr:rowOff>163099</xdr:rowOff>
    </xdr:to>
    <xdr:pic>
      <xdr:nvPicPr>
        <xdr:cNvPr id="4" name="Picture 3" descr="Kent Analytics logo">
          <a:extLst>
            <a:ext uri="{FF2B5EF4-FFF2-40B4-BE49-F238E27FC236}">
              <a16:creationId xmlns:a16="http://schemas.microsoft.com/office/drawing/2014/main" id="{335BC3DA-78C8-4CF1-84E3-0FE6EBF301A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5775" y="1171575"/>
          <a:ext cx="1085182" cy="353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13</xdr:row>
      <xdr:rowOff>180975</xdr:rowOff>
    </xdr:from>
    <xdr:to>
      <xdr:col>0</xdr:col>
      <xdr:colOff>1353185</xdr:colOff>
      <xdr:row>17</xdr:row>
      <xdr:rowOff>30480</xdr:rowOff>
    </xdr:to>
    <xdr:pic>
      <xdr:nvPicPr>
        <xdr:cNvPr id="3" name="Picture 2" descr="Census 2021 logo">
          <a:extLst>
            <a:ext uri="{FF2B5EF4-FFF2-40B4-BE49-F238E27FC236}">
              <a16:creationId xmlns:a16="http://schemas.microsoft.com/office/drawing/2014/main" id="{D64E8D71-C52C-4D37-A061-B41C0459398B}"/>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638675"/>
          <a:ext cx="1200785" cy="61150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F18C8B-D194-4A35-A10E-42392709491E}" name="Table1EconomicallyactiveExcludingStudentsNumbers" displayName="Table1EconomicallyactiveExcludingStudentsNumbers" ref="A1:N17" totalsRowShown="0" headerRowDxfId="195" dataDxfId="193" headerRowBorderDxfId="194" tableBorderDxfId="192">
  <autoFilter ref="A1:N17" xr:uid="{3CF18C8B-D194-4A35-A10E-4239270949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E63DD9E3-4DB6-48C3-94A7-5E65B543B0FC}" name="Table 1: Economically Active (excluding full time students) - numbers" dataDxfId="191"/>
    <tableColumn id="2" xr3:uid="{445C089C-DE4A-4BAD-8F1D-844B654238A6}" name="All usual residents aged 16 years and over" dataDxfId="190"/>
    <tableColumn id="3" xr3:uid="{C5687520-E8A7-4A75-A3D3-C799CE6F2E1C}" name="Economically active (excluding full-time students)" dataDxfId="189"/>
    <tableColumn id="4" xr3:uid="{7844D3F2-D595-4400-8B9C-1C1E1A04D22B}" name="Economically active (excluding full-time students):In employment" dataDxfId="188"/>
    <tableColumn id="5" xr3:uid="{283558F7-5308-4F04-BFB7-59E60D3C55D0}" name="Economically active (excluding full-time students):In employment:Employee" dataDxfId="187"/>
    <tableColumn id="14" xr3:uid="{BD837836-E8A9-4D96-83B8-BE53DE896315}" name="Economically active (excluding full-time students): In employment: Employee: Part-time" dataDxfId="186"/>
    <tableColumn id="13" xr3:uid="{6CE945B4-D08D-4C4E-8BDA-CA3D0C088757}" name="Economically active (excluding full-time students): In employment: Employee: Full-time" dataDxfId="185"/>
    <tableColumn id="12" xr3:uid="{9F915451-C13A-44C0-8D5F-51F5C7BF20D8}" name="Economically active (excluding full-time students):In employment:Self-employed with employees" dataDxfId="184"/>
    <tableColumn id="11" xr3:uid="{F7A4DE51-A9E0-4FD9-AECB-3C0983939751}" name="Economically active (excluding full-time students): In employment: Self-employed with employees: Part-time" dataDxfId="183"/>
    <tableColumn id="6" xr3:uid="{34E74066-C1F4-4050-9633-55C872DB6412}" name="Economically active (excluding full-time students): In employment: Self-employed with employees: Full-time" dataDxfId="182"/>
    <tableColumn id="7" xr3:uid="{0AF18BC2-94DB-4EEF-A86A-417DF19F0CEB}" name="Economically active (excluding full-time students):In employment:Self-employed without employees" dataDxfId="181"/>
    <tableColumn id="8" xr3:uid="{7AC7D6E9-6BCB-446A-B4E4-80223CBC3948}" name="Economically active (excluding full-time students): In employment: Self-employed without employees: Part-time" dataDxfId="180"/>
    <tableColumn id="9" xr3:uid="{57D66555-DE84-4672-A25F-AE1102514AA2}" name="Economically active (excluding full-time students): In employment: Self-employed without employees: Full-time" dataDxfId="179"/>
    <tableColumn id="10" xr3:uid="{BF819DDD-B7D5-4900-93D4-5358FA80FF62}" name="Economically active (excluding full-time students): Unemployed" dataDxfId="178"/>
  </tableColumns>
  <tableStyleInfo showFirstColumn="1"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C552C8F-C8E2-4E06-A22E-F1615AD9B898}" name="Table10EconomicallyInactivePercentage" displayName="Table10EconomicallyInactivePercentage" ref="A55:H71" totalsRowShown="0" headerRowDxfId="61" dataDxfId="59" headerRowBorderDxfId="60" tableBorderDxfId="58">
  <autoFilter ref="A55:H71" xr:uid="{0C552C8F-C8E2-4E06-A22E-F1615AD9B89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BFDED2D-51C0-4D27-97A0-458998DEA7FD}" name="Table 10: Economically Inactive - percentages" dataDxfId="57"/>
    <tableColumn id="2" xr3:uid="{ECFB1C4F-10DC-433B-934C-D7BC41B5BF25}" name="All usual residents aged 16 to 74" dataDxfId="56">
      <calculatedColumnFormula>B38/$B38</calculatedColumnFormula>
    </tableColumn>
    <tableColumn id="3" xr3:uid="{44FEAF31-DD52-4E03-A012-BA04EDFF4FDB}" name="Total economically inactive" dataDxfId="55">
      <calculatedColumnFormula>C38/$B38</calculatedColumnFormula>
    </tableColumn>
    <tableColumn id="8" xr3:uid="{FCF588E8-D189-4F1B-A494-26E01DDDD540}" name="Retired" dataDxfId="54">
      <calculatedColumnFormula>D38/$B38</calculatedColumnFormula>
    </tableColumn>
    <tableColumn id="4" xr3:uid="{6B15B53D-41F9-4219-AC42-8D3CDF3350D5}" name="Student (including full-time students)" dataDxfId="53">
      <calculatedColumnFormula>E38/$B38</calculatedColumnFormula>
    </tableColumn>
    <tableColumn id="5" xr3:uid="{513D2578-23F0-4AB3-BDD1-CBD8B7886416}" name="Looking after home or family" dataDxfId="52">
      <calculatedColumnFormula>F38/$B38</calculatedColumnFormula>
    </tableColumn>
    <tableColumn id="6" xr3:uid="{573FB08B-5B7A-4993-948B-CDA712BD1B07}" name="Long-term sick or disabled" dataDxfId="51">
      <calculatedColumnFormula>G38/$B38</calculatedColumnFormula>
    </tableColumn>
    <tableColumn id="7" xr3:uid="{6728D2C3-D8DE-41F5-9404-F076AFAD940D}" name="Other" dataDxfId="50">
      <calculatedColumnFormula>H38/$B38</calculatedColumnFormula>
    </tableColumn>
  </tableColumns>
  <tableStyleInfo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212A424-E8C7-4630-882C-3EF208BFEDB4}" name="Table11EconomicallyActiveNumber" displayName="Table11EconomicallyActiveNumber" ref="A1:I17" totalsRowShown="0" headerRowDxfId="49" dataDxfId="47" headerRowBorderDxfId="48" tableBorderDxfId="46">
  <autoFilter ref="A1:I17" xr:uid="{59314163-6628-49D4-975D-5026C4B69A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0444A34-F75E-4856-8ED9-A8C2FAE4CD07}" name="Table 11: Economically Active - number" dataDxfId="45"/>
    <tableColumn id="2" xr3:uid="{D9E36CD4-2FA5-4665-A0AE-6CF553342A27}" name="All usual residents aged 16 to 74" dataDxfId="44"/>
    <tableColumn id="3" xr3:uid="{2D4CB156-DB26-4913-B03D-B2FC972F3E4C}" name="Total economically active" dataDxfId="43"/>
    <tableColumn id="4" xr3:uid="{36D5C432-495D-4356-A70D-044C6F2B7432}" name="In employment" dataDxfId="42"/>
    <tableColumn id="5" xr3:uid="{19993B50-D71C-4EF5-9F0F-212825B7D61A}" name="Employee: Part-time" dataDxfId="41"/>
    <tableColumn id="6" xr3:uid="{C193DDED-C0D5-49FD-A4E6-CDE51DD7877A}" name="Employee: Full-time" dataDxfId="40"/>
    <tableColumn id="7" xr3:uid="{24B07E09-BE2E-49B1-AC32-E99ECB5A5725}" name="Self-employed" dataDxfId="39"/>
    <tableColumn id="8" xr3:uid="{D3594B16-97B8-47B8-97E1-0A14EC00EA4E}" name="Unemployed" dataDxfId="38"/>
    <tableColumn id="9" xr3:uid="{FF7F5879-601E-4A1C-A6F5-F34B30AE217F}" name="Full-time student" dataDxfId="37"/>
  </tableColumns>
  <tableStyleInfo showFirstColumn="1"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3179EE5-41BD-4C50-BFB8-10A8B706006F}" name="Table12EconomcallyActivePercentage" displayName="Table12EconomcallyActivePercentage" ref="A19:I35" totalsRowShown="0" headerRowDxfId="36" dataDxfId="34" headerRowBorderDxfId="35" tableBorderDxfId="33">
  <autoFilter ref="A19:I35" xr:uid="{A22FDF19-DCE1-4B84-AE4E-BCE8386E6E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C3F90A0-7B8E-4DC9-A416-15AA075DFCDB}" name="Table 12: Economically Active - percentages" dataDxfId="32"/>
    <tableColumn id="2" xr3:uid="{8AAA84CD-BA10-4EC9-B02B-A6EB9FA02A31}" name="All usual residents aged 16 to 74" dataDxfId="31">
      <calculatedColumnFormula>B2/$B2</calculatedColumnFormula>
    </tableColumn>
    <tableColumn id="3" xr3:uid="{3696B206-9FB3-4B85-B499-BB43AA225FE0}" name="Total economically active" dataDxfId="30">
      <calculatedColumnFormula>C2/$B2</calculatedColumnFormula>
    </tableColumn>
    <tableColumn id="4" xr3:uid="{09611A7E-E5C4-474B-86F0-9F58C9410215}" name="In employment" dataDxfId="29">
      <calculatedColumnFormula>D2/$B2</calculatedColumnFormula>
    </tableColumn>
    <tableColumn id="5" xr3:uid="{33D79B49-9856-42AD-BAE0-C8F59EC092C4}" name="Employee: Part-time" dataDxfId="28">
      <calculatedColumnFormula>E2/$B2</calculatedColumnFormula>
    </tableColumn>
    <tableColumn id="6" xr3:uid="{5B0F8848-1359-491F-89EF-6B68B8BF709D}" name="Employee: Full-time" dataDxfId="27">
      <calculatedColumnFormula>F2/$B2</calculatedColumnFormula>
    </tableColumn>
    <tableColumn id="7" xr3:uid="{06FB2B5C-107C-48B5-A939-36E02E78D7F3}" name="Self-employed" dataDxfId="26">
      <calculatedColumnFormula>G2/$B2</calculatedColumnFormula>
    </tableColumn>
    <tableColumn id="8" xr3:uid="{CBB20359-DB0E-4657-B9C3-E09F3601D351}" name="Unemployed" dataDxfId="25">
      <calculatedColumnFormula>H2/$B2</calculatedColumnFormula>
    </tableColumn>
    <tableColumn id="9" xr3:uid="{4A632FFF-7858-4F63-9DED-3036DBEA939C}" name="Full-time student" dataDxfId="24">
      <calculatedColumnFormula>I2/$B2</calculatedColumnFormula>
    </tableColumn>
  </tableColumns>
  <tableStyleInfo showFirstColumn="1"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714D335-32FB-4C29-8CB1-58143EFC0821}" name="Table13EconomicallyInactiveNumber" displayName="Table13EconomicallyInactiveNumber" ref="A37:H53" totalsRowShown="0" headerRowDxfId="23" dataDxfId="21" headerRowBorderDxfId="22" tableBorderDxfId="20">
  <autoFilter ref="A37:H53" xr:uid="{6806DB79-B7B6-40F8-9B2A-58900AE3D7E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99BC121-26BF-40C1-A11D-DDDE503D35BE}" name="Table 13: Economically Inactive - number" dataDxfId="19"/>
    <tableColumn id="2" xr3:uid="{FA00F0B8-F3AA-4326-A878-E66B338A1FDE}" name="All usual residents aged 16 to 74" dataDxfId="18"/>
    <tableColumn id="3" xr3:uid="{EB71835B-2B06-47AE-977E-E181D79A5675}" name="Total economically inactive" dataDxfId="17"/>
    <tableColumn id="8" xr3:uid="{BE242732-2642-4B73-B54F-BE6E9333EC62}" name="Retired" dataDxfId="16"/>
    <tableColumn id="4" xr3:uid="{8EC74055-9614-4F67-B1DF-0481931CAB92}" name="Student (including full-time students)" dataDxfId="15"/>
    <tableColumn id="5" xr3:uid="{27C5B8EA-57C5-4779-BEAD-2D33B723BD0E}" name="Looking after home or family" dataDxfId="14"/>
    <tableColumn id="6" xr3:uid="{EC18C3A4-8E02-4708-9A23-8347CFA3D8F0}" name="Long-term sick or disabled" dataDxfId="13"/>
    <tableColumn id="7" xr3:uid="{9782531C-52AD-4EEE-A170-34FA4E9CDB0D}" name="Other" dataDxfId="12"/>
  </tableColumns>
  <tableStyleInfo showFirstColumn="1"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3721D90-6A6B-4997-B8D3-C080674C3265}" name="Table14EconomicallyInactivePercentage" displayName="Table14EconomicallyInactivePercentage" ref="A55:H71" totalsRowShown="0" headerRowDxfId="11" dataDxfId="9" headerRowBorderDxfId="10" tableBorderDxfId="8">
  <autoFilter ref="A55:H71" xr:uid="{0C552C8F-C8E2-4E06-A22E-F1615AD9B89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F982E70-728E-43C5-9C35-2BF3284E03A9}" name="Table 14: Economically Inactive - percentages" dataDxfId="7"/>
    <tableColumn id="2" xr3:uid="{CFF75D2A-2330-4860-8C1F-497B08F51203}" name="All usual residents aged 16 to 74" dataDxfId="6">
      <calculatedColumnFormula>B38/$B38</calculatedColumnFormula>
    </tableColumn>
    <tableColumn id="3" xr3:uid="{F5519E05-383D-4650-BAFC-929EBA9CB6BE}" name="Total economically inactive" dataDxfId="5">
      <calculatedColumnFormula>C38/$B38</calculatedColumnFormula>
    </tableColumn>
    <tableColumn id="8" xr3:uid="{455750DE-41D2-43EA-8DA4-6DFCD2B687E1}" name="Retired" dataDxfId="4">
      <calculatedColumnFormula>D38/$B38</calculatedColumnFormula>
    </tableColumn>
    <tableColumn id="4" xr3:uid="{638E3A61-79B4-4B73-AC66-0AEEF3A872A6}" name="Student (including full-time students)" dataDxfId="3">
      <calculatedColumnFormula>E38/$B38</calculatedColumnFormula>
    </tableColumn>
    <tableColumn id="5" xr3:uid="{2BC24062-9104-4ED7-8FF0-62B7144F9CAD}" name="Looking after home or family" dataDxfId="2">
      <calculatedColumnFormula>F38/$B38</calculatedColumnFormula>
    </tableColumn>
    <tableColumn id="6" xr3:uid="{56ED93CD-BA1E-4547-8EAD-34C45E3CE530}" name="Long-term sick or disabled" dataDxfId="1">
      <calculatedColumnFormula>G38/$B38</calculatedColumnFormula>
    </tableColumn>
    <tableColumn id="7" xr3:uid="{AE41DF4F-618A-40C0-932F-EEF801B53CE3}" name="Other" dataDxfId="0">
      <calculatedColumnFormula>H38/$B38</calculatedColumnFormula>
    </tableColumn>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40F81C-607F-481A-A6D9-F45F8B160962}" name="Table2EconomicallyActiveExcludingStudentsPercentages" displayName="Table2EconomicallyActiveExcludingStudentsPercentages" ref="A19:N35" totalsRowShown="0" headerRowDxfId="177" dataDxfId="175" headerRowBorderDxfId="176" tableBorderDxfId="174">
  <autoFilter ref="A19:N35" xr:uid="{D140F81C-607F-481A-A6D9-F45F8B1609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B8DF8BED-BFB3-4939-A145-E43556B0FF4C}" name="Table 2: Economically active (excluding full time students) - percentages" dataDxfId="173"/>
    <tableColumn id="2" xr3:uid="{D9528A3A-09C7-4AF2-AE36-2CB3BDD89912}" name="All usual residents aged 16 years and over" dataDxfId="172">
      <calculatedColumnFormula>B2/$B2</calculatedColumnFormula>
    </tableColumn>
    <tableColumn id="3" xr3:uid="{1F23DA51-F56C-4318-9700-71B2744ADDC2}" name="Economically active (excluding full-time students)" dataDxfId="171">
      <calculatedColumnFormula>C2/$B2</calculatedColumnFormula>
    </tableColumn>
    <tableColumn id="4" xr3:uid="{294F5A99-CA14-4507-8E57-6592CE44B025}" name="Economically active (excluding full-time students):In employment" dataDxfId="170">
      <calculatedColumnFormula>D2/$B2</calculatedColumnFormula>
    </tableColumn>
    <tableColumn id="5" xr3:uid="{7929497A-90C7-4F88-A06B-DEC096C4393B}" name="Economically active (excluding full-time students):In employment:Employee" dataDxfId="169">
      <calculatedColumnFormula>E2/$B2</calculatedColumnFormula>
    </tableColumn>
    <tableColumn id="6" xr3:uid="{1AB26DD4-AF0B-4067-AAAA-0238E698BD20}" name="Economically active (excluding full-time students): In employment: Employee: Part-time" dataDxfId="168">
      <calculatedColumnFormula>F2/$B2</calculatedColumnFormula>
    </tableColumn>
    <tableColumn id="14" xr3:uid="{38AA8A28-865E-464A-AA0C-F0EC2D68C301}" name="Economically active (excluding full-time students): In employment: Employee: Full-time" dataDxfId="167">
      <calculatedColumnFormula>G2/$B2</calculatedColumnFormula>
    </tableColumn>
    <tableColumn id="13" xr3:uid="{E7E3EE87-1EDA-42D5-B58E-94439A03AE08}" name="Economically active (excluding full-time students):In employment:Self-employed with employees" dataDxfId="166">
      <calculatedColumnFormula>H2/$B2</calculatedColumnFormula>
    </tableColumn>
    <tableColumn id="12" xr3:uid="{110103B1-C25A-4BF3-9E1A-8718CE8BB888}" name="Economically active (excluding full-time students): In employment: Self-employed with employees: Part-time" dataDxfId="165">
      <calculatedColumnFormula>I2/$B2</calculatedColumnFormula>
    </tableColumn>
    <tableColumn id="11" xr3:uid="{955BAAF1-B0A7-4AD7-8756-C0E113551102}" name="Economically active (excluding full-time students): In employment: Self-employed with employees: Full-time" dataDxfId="164">
      <calculatedColumnFormula>J2/$B2</calculatedColumnFormula>
    </tableColumn>
    <tableColumn id="7" xr3:uid="{7761209B-A424-4C5D-AF6D-4966B9ADC3F4}" name="Economically active (excluding full-time students):In employment:Self-employed without employees" dataDxfId="163">
      <calculatedColumnFormula>K2/$B2</calculatedColumnFormula>
    </tableColumn>
    <tableColumn id="8" xr3:uid="{8F2AAF90-37C6-441D-A5C9-6DC5716E7C8A}" name="Economically active (excluding full-time students): In employment: Self-employed without employees: Part-time" dataDxfId="162">
      <calculatedColumnFormula>L2/$B2</calculatedColumnFormula>
    </tableColumn>
    <tableColumn id="9" xr3:uid="{CDF538E1-7E07-4273-800B-26F834D36F0E}" name="Economically active (excluding full-time students): In employment: Self-employed without employees: Full-time" dataDxfId="161">
      <calculatedColumnFormula>M2/$B2</calculatedColumnFormula>
    </tableColumn>
    <tableColumn id="10" xr3:uid="{432FC5D3-E335-48F8-A54F-3B4F91267094}" name="Economically active (excluding full-time students): Unemployed" dataDxfId="160">
      <calculatedColumnFormula>N2/$B2</calculatedColumnFormula>
    </tableColumn>
  </tableColumns>
  <tableStyleInfo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0221C9E-5201-4FC1-B22B-58000803D21B}" name="Table3EconomicallyActiveFullTimeStudentNumbers" displayName="Table3EconomicallyActiveFullTimeStudentNumbers" ref="A37:N53" totalsRowShown="0" headerRowDxfId="159" dataDxfId="157" headerRowBorderDxfId="158" tableBorderDxfId="156">
  <autoFilter ref="A37:N53" xr:uid="{70221C9E-5201-4FC1-B22B-58000803D21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537FA91A-7BE9-431A-B904-98ECBF37917B}" name="Table 3: Economically active and a full-time student - numbers" dataDxfId="155"/>
    <tableColumn id="2" xr3:uid="{0216C3E5-917B-4481-B3CB-309BE289FB84}" name="All usual residents aged 16 years and over" dataDxfId="154"/>
    <tableColumn id="3" xr3:uid="{68C282F7-4CE2-4673-8B33-28AC095F503A}" name="Economically active and a full-time student" dataDxfId="153"/>
    <tableColumn id="4" xr3:uid="{E06CEB58-1D5E-467C-9C8B-BDDD9E5C3F2C}" name="Economically active and a full-time student:In employment" dataDxfId="152"/>
    <tableColumn id="5" xr3:uid="{CA6DAA76-7D4A-41F1-845E-ECEE14335DC9}" name="Economically active and a full-time student:In employment:Employee" dataDxfId="151"/>
    <tableColumn id="14" xr3:uid="{06579D5F-3C4C-412D-87C3-3EFFC5224DE2}" name="Economically active and a full-time student: In employment: Employee: Part-time" dataDxfId="150"/>
    <tableColumn id="13" xr3:uid="{C69F4997-4C36-407A-A371-FAD8D1972CFB}" name="Economically active and a full-time student: In employment: Employee: Full-time" dataDxfId="149"/>
    <tableColumn id="12" xr3:uid="{A7830D56-61D4-4CA4-A4DE-E7BDCADDD6E2}" name="Economically active and a full-time student:In employment:Self-employed with employees" dataDxfId="148"/>
    <tableColumn id="11" xr3:uid="{31287C50-9C08-4395-BA5C-BF3FD2F9CEF9}" name="Economically active and a full-time student: In employment: Self-employed with employees: Part-time" dataDxfId="147"/>
    <tableColumn id="6" xr3:uid="{AAB4CEC2-A53D-4388-9E74-08DD09AFA08A}" name="Economically active and a full-time student: In employment: Self-employed with employees: Full-time" dataDxfId="146"/>
    <tableColumn id="7" xr3:uid="{B614DC46-26A9-4954-9ADC-37EDBFC6568E}" name="Economically active and a full-time student:In employment:Self-employed without employees" dataDxfId="145"/>
    <tableColumn id="8" xr3:uid="{0C2856DA-954C-44B0-BB15-97DAB0C1AAEE}" name="Economically active and a full-time student: In employment: Self-employed without employees: Part-time" dataDxfId="144"/>
    <tableColumn id="9" xr3:uid="{0C6EF2FB-0DCD-49D7-9C5D-59422E04F8A6}" name="Economically active and a full-time student: In employment: Self-employed without employees: Full-time" dataDxfId="143"/>
    <tableColumn id="15" xr3:uid="{698A30CA-D207-45A1-B866-853838860AFD}" name="Economically active and a full-time student: Unemployed" dataDxfId="142"/>
  </tableColumns>
  <tableStyleInf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94B7B52-26B3-4771-90A8-F101B4C893B4}" name="Table4EconomicallyActiveStudentsPercentages" displayName="Table4EconomicallyActiveStudentsPercentages" ref="A55:N71" totalsRowShown="0" headerRowDxfId="141" dataDxfId="139" headerRowBorderDxfId="140" tableBorderDxfId="138">
  <autoFilter ref="A55:N71" xr:uid="{F94B7B52-26B3-4771-90A8-F101B4C893B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ADEA7758-0946-481F-A537-32EC6EEE54D1}" name="Table 4: Economically active and a full-time student - percentages" dataDxfId="137"/>
    <tableColumn id="2" xr3:uid="{CBE14691-D637-4DA1-93DC-0F9FB670C9CB}" name="All usual residents aged 16 years and over" dataDxfId="136">
      <calculatedColumnFormula>B38/$B38</calculatedColumnFormula>
    </tableColumn>
    <tableColumn id="3" xr3:uid="{B08AB63C-97F6-49DB-887A-197CB2348ADD}" name="Economically active and a full-time student" dataDxfId="135">
      <calculatedColumnFormula>C38/$B38</calculatedColumnFormula>
    </tableColumn>
    <tableColumn id="4" xr3:uid="{54DDD1F0-654D-4857-AB90-D92C699FC6B6}" name="Economically active and a full-time student:In employment" dataDxfId="134">
      <calculatedColumnFormula>D38/$B38</calculatedColumnFormula>
    </tableColumn>
    <tableColumn id="5" xr3:uid="{1213C383-7A32-41FF-9E89-A4F5C50EBB95}" name="Economically active and a full-time student:In employment:Employee" dataDxfId="133">
      <calculatedColumnFormula>E38/$B38</calculatedColumnFormula>
    </tableColumn>
    <tableColumn id="6" xr3:uid="{2F917CE4-12EF-461C-9E94-3CD65EBE9769}" name="Economically active and a full-time student: In employment: Employee: Part-time" dataDxfId="132">
      <calculatedColumnFormula>F38/$B38</calculatedColumnFormula>
    </tableColumn>
    <tableColumn id="14" xr3:uid="{B6EB5A3F-1922-4341-B5EF-E6337AED3F68}" name="Economically active and a full-time student: In employment: Employee: Full-time" dataDxfId="131">
      <calculatedColumnFormula>G38/$B38</calculatedColumnFormula>
    </tableColumn>
    <tableColumn id="13" xr3:uid="{9512E8CA-BACA-4D84-A954-6F60898ADC18}" name="Economically active and a full-time student:In employment:Self-employed with employees" dataDxfId="130">
      <calculatedColumnFormula>H38/$B38</calculatedColumnFormula>
    </tableColumn>
    <tableColumn id="12" xr3:uid="{6DBFE823-E3BB-498C-AE38-30FD5E2784B7}" name="Economically active and a full-time student: In employment: Self-employed with employees: Part-time" dataDxfId="129">
      <calculatedColumnFormula>I38/$B38</calculatedColumnFormula>
    </tableColumn>
    <tableColumn id="11" xr3:uid="{21540D96-7494-4045-A6DE-7827EC1CE060}" name="Economically active and a full-time student: In employment: Self-employed with employees: Full-time" dataDxfId="128">
      <calculatedColumnFormula>J38/$B38</calculatedColumnFormula>
    </tableColumn>
    <tableColumn id="7" xr3:uid="{4A5B2F8E-AD15-4461-A1D0-CE6FBEACD1D5}" name="Economically active and a full-time student:In employment:Self-employed without employees" dataDxfId="127">
      <calculatedColumnFormula>K38/$B38</calculatedColumnFormula>
    </tableColumn>
    <tableColumn id="8" xr3:uid="{157D496A-9DA8-4211-9FDA-E1FF98E1979C}" name="Economically active and a full-time student: In employment: Self-employed without employees: Part-time" dataDxfId="126">
      <calculatedColumnFormula>L38/$B38</calculatedColumnFormula>
    </tableColumn>
    <tableColumn id="9" xr3:uid="{B92222D2-6097-4DC1-9BFF-847B763A1838}" name="Economically active and a full-time student: In employment: Self-employed without employees: Full-time" dataDxfId="125">
      <calculatedColumnFormula>M38/$B38</calculatedColumnFormula>
    </tableColumn>
    <tableColumn id="10" xr3:uid="{A962AC8D-99DC-4F8A-B1BD-8DF0E335C624}" name="Economically active and a full-time student: Unemployed" dataDxfId="124">
      <calculatedColumnFormula>N38/$B38</calculatedColumnFormula>
    </tableColumn>
  </tableColumns>
  <tableStyleInfo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270AD47-2778-44AD-9F5F-8C24B675710A}" name="Table5EconomicallyInactiveNumbers" displayName="Table5EconomicallyInactiveNumbers" ref="A73:H89" totalsRowShown="0" headerRowDxfId="123" dataDxfId="121" headerRowBorderDxfId="122" tableBorderDxfId="120">
  <autoFilter ref="A73:H89" xr:uid="{E270AD47-2778-44AD-9F5F-8C24B675710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BE39A5F-61F8-4EA8-955B-88505CF22045}" name="Table 5: Economically inactive - numbers" dataDxfId="119"/>
    <tableColumn id="2" xr3:uid="{E5AA7C3F-0747-41EE-81E2-9BF3D88B5441}" name="All usual residents aged 16 years and over" dataDxfId="118"/>
    <tableColumn id="3" xr3:uid="{8A55D3E2-5DCC-45CF-A7A4-9FE296A2693D}" name="Economically inactive" dataDxfId="117"/>
    <tableColumn id="4" xr3:uid="{AAA8C454-76C4-4981-B112-416C4AA1EE29}" name="Economically inactive: Retired" dataDxfId="116"/>
    <tableColumn id="5" xr3:uid="{4ADA2077-5933-4E47-BEFB-D9FB9353F21A}" name="Economically inactive: Student" dataDxfId="115"/>
    <tableColumn id="14" xr3:uid="{5E54E26C-21BB-4E30-B2E9-D24E4DF46CC1}" name="Economically inactive: Looking after home or family" dataDxfId="114"/>
    <tableColumn id="13" xr3:uid="{F9FFEE92-242C-4141-9E31-85CEAEDC22B6}" name="Economically inactive: Long-term sick or disabled" dataDxfId="113"/>
    <tableColumn id="12" xr3:uid="{4895BA51-D0E9-4611-B223-62D5B3AC46C7}" name="Economically inactive: Other" dataDxfId="112"/>
  </tableColumns>
  <tableStyleInfo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D7A1161-D373-4B62-93C6-C4521294E250}" name="Table6EconomicallyInactivePercentages" displayName="Table6EconomicallyInactivePercentages" ref="A91:H107" totalsRowShown="0" headerRowDxfId="111" dataDxfId="109" headerRowBorderDxfId="110" tableBorderDxfId="108">
  <autoFilter ref="A91:H107" xr:uid="{7D7A1161-D373-4B62-93C6-C4521294E25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F7C2199-753E-4E15-86D1-602010382F70}" name="Table 6: Economically inactive - percentages" dataDxfId="107"/>
    <tableColumn id="2" xr3:uid="{57573E32-65F3-4062-9C8D-AA1656293D20}" name="All usual residents aged 16 years and over" dataDxfId="106">
      <calculatedColumnFormula>B74/$B74</calculatedColumnFormula>
    </tableColumn>
    <tableColumn id="3" xr3:uid="{264AC65F-B2BF-4A48-BADA-A10A03A37876}" name="Economically inactive" dataDxfId="105">
      <calculatedColumnFormula>C74/$B74</calculatedColumnFormula>
    </tableColumn>
    <tableColumn id="4" xr3:uid="{BC787079-875C-4366-A216-6F84761F9723}" name="Economically inactive: Retired" dataDxfId="104">
      <calculatedColumnFormula>D74/$B74</calculatedColumnFormula>
    </tableColumn>
    <tableColumn id="5" xr3:uid="{C70F85ED-1243-46DF-AB93-0F1D0921E9FC}" name="Economically inactive: Student" dataDxfId="103">
      <calculatedColumnFormula>E74/$B74</calculatedColumnFormula>
    </tableColumn>
    <tableColumn id="6" xr3:uid="{7CFDAED7-3BE6-4021-B00B-F0F4DB9019F4}" name="Economically inactive: Looking after home or family" dataDxfId="102">
      <calculatedColumnFormula>F74/$B74</calculatedColumnFormula>
    </tableColumn>
    <tableColumn id="14" xr3:uid="{E90CB559-AC33-44F2-A19A-35FA4747AF96}" name="Economically inactive: Long-term sick or disabled" dataDxfId="101">
      <calculatedColumnFormula>G74/$B74</calculatedColumnFormula>
    </tableColumn>
    <tableColumn id="13" xr3:uid="{CDBF2350-2EDB-476F-9949-C7356D34F352}" name="Economically inactive: Other" dataDxfId="100">
      <calculatedColumnFormula>H74/$B74</calculatedColumnFormula>
    </tableColumn>
  </tableColumns>
  <tableStyleInfo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9314163-6628-49D4-975D-5026C4B69A41}" name="Table7EconomicallyActiveNumber" displayName="Table7EconomicallyActiveNumber" ref="A1:I17" totalsRowShown="0" headerRowDxfId="99" dataDxfId="97" headerRowBorderDxfId="98" tableBorderDxfId="96">
  <autoFilter ref="A1:I17" xr:uid="{59314163-6628-49D4-975D-5026C4B69A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FDFF41C-7425-4CA2-AD98-EA02C8B2D24F}" name="Table 7: Economically Active - number" dataDxfId="95"/>
    <tableColumn id="2" xr3:uid="{F93DAD4A-47AD-4F10-9985-43B04EB4AB77}" name="All usual residents aged 16 to 74" dataDxfId="94"/>
    <tableColumn id="3" xr3:uid="{67CB9B64-F0EB-4F63-8767-E6703F88F9E7}" name="Total economically active" dataDxfId="93"/>
    <tableColumn id="4" xr3:uid="{8BA32E2A-4D8E-48A1-BD48-51C6DBF9AE81}" name="In employment" dataDxfId="92"/>
    <tableColumn id="5" xr3:uid="{83022DA0-E58D-4C1D-98DC-A37409E6B884}" name="Employee: Part-time" dataDxfId="91"/>
    <tableColumn id="6" xr3:uid="{4A24291D-1D30-4FE5-9251-90CB4A88A43B}" name="Employee: Full-time" dataDxfId="90"/>
    <tableColumn id="7" xr3:uid="{95FF3843-A82F-40EB-AF2D-3E28A4F53618}" name="Self-employed" dataDxfId="89"/>
    <tableColumn id="8" xr3:uid="{225A0527-20E2-49C6-BE03-918A51004108}" name="Unemployed" dataDxfId="88"/>
    <tableColumn id="9" xr3:uid="{2164BCA1-015C-4CA7-8C82-D5FA6680EE48}" name="Full-time student" dataDxfId="87"/>
  </tableColumns>
  <tableStyleInfo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22FDF19-DCE1-4B84-AE4E-BCE8386E6E39}" name="Table8EconomcallyActivePercentage" displayName="Table8EconomcallyActivePercentage" ref="A19:I35" totalsRowShown="0" headerRowDxfId="86" dataDxfId="84" headerRowBorderDxfId="85" tableBorderDxfId="83">
  <autoFilter ref="A19:I35" xr:uid="{A22FDF19-DCE1-4B84-AE4E-BCE8386E6E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BE3E69B-EA74-440A-93C5-0C54220B84A0}" name="Table 8: Economically Active - percentages" dataDxfId="82"/>
    <tableColumn id="2" xr3:uid="{04409CD9-9792-48DE-A3FE-588393F07C8E}" name="All usual residents aged 16 to 74" dataDxfId="81">
      <calculatedColumnFormula>B2/$B2</calculatedColumnFormula>
    </tableColumn>
    <tableColumn id="3" xr3:uid="{66281496-D347-4697-8119-8A92DF3067B3}" name="Total economically active" dataDxfId="80">
      <calculatedColumnFormula>C2/$B2</calculatedColumnFormula>
    </tableColumn>
    <tableColumn id="4" xr3:uid="{2D9E1047-8ADE-4AB6-A3DC-A103661B3322}" name="In employment" dataDxfId="79">
      <calculatedColumnFormula>D2/$B2</calculatedColumnFormula>
    </tableColumn>
    <tableColumn id="5" xr3:uid="{6FAC5A90-9D9E-4A18-BB9F-60AD61802C1A}" name="Employee: Part-time" dataDxfId="78">
      <calculatedColumnFormula>E2/$B2</calculatedColumnFormula>
    </tableColumn>
    <tableColumn id="6" xr3:uid="{F6FAD389-0535-4D3E-B95C-6D9730D82767}" name="Employee: Full-time" dataDxfId="77">
      <calculatedColumnFormula>F2/$B2</calculatedColumnFormula>
    </tableColumn>
    <tableColumn id="7" xr3:uid="{CCE5AA06-A191-4743-A688-1397479D83CF}" name="Self-employed" dataDxfId="76">
      <calculatedColumnFormula>G2/$B2</calculatedColumnFormula>
    </tableColumn>
    <tableColumn id="8" xr3:uid="{C8EF646D-7FEB-4A38-8D30-C59981852076}" name="Unemployed" dataDxfId="75">
      <calculatedColumnFormula>H2/$B2</calculatedColumnFormula>
    </tableColumn>
    <tableColumn id="9" xr3:uid="{2B3E0C8F-7836-44A0-8843-165AD97B991C}" name="Full-time student" dataDxfId="74">
      <calculatedColumnFormula>I2/$B2</calculatedColumnFormula>
    </tableColumn>
  </tableColumns>
  <tableStyleInfo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806DB79-B7B6-40F8-9B2A-58900AE3D7E1}" name="Table9EconomicallyInactiveNumber" displayName="Table9EconomicallyInactiveNumber" ref="A37:H53" totalsRowShown="0" headerRowDxfId="73" dataDxfId="71" headerRowBorderDxfId="72" tableBorderDxfId="70">
  <autoFilter ref="A37:H53" xr:uid="{6806DB79-B7B6-40F8-9B2A-58900AE3D7E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7E2085C-F4EC-475A-BD43-B045CCFD24C3}" name="Table 9: Economically Inactive - number" dataDxfId="69"/>
    <tableColumn id="2" xr3:uid="{04A3AC24-5566-4358-842C-8EBF111FA11F}" name="All usual residents aged 16 to 74" dataDxfId="68"/>
    <tableColumn id="3" xr3:uid="{6EEE2819-FB2F-460B-88D0-12EF3934F886}" name="Total economically inactive" dataDxfId="67"/>
    <tableColumn id="8" xr3:uid="{BF779823-83EB-4E82-8BA3-52118DFDDB14}" name="Retired" dataDxfId="66"/>
    <tableColumn id="4" xr3:uid="{8D97CA1B-C018-496A-909E-F2B4B7AF46C8}" name="Student (including full-time students)" dataDxfId="65"/>
    <tableColumn id="5" xr3:uid="{4ADFBEC7-F966-4907-8AFA-562EAD42EE04}" name="Looking after home or family" dataDxfId="64"/>
    <tableColumn id="6" xr3:uid="{708A15AC-B212-47B0-93A9-FD94AC4A4E7C}" name="Long-term sick or disabled" dataDxfId="63"/>
    <tableColumn id="7" xr3:uid="{3DD480CA-8254-4241-B7F0-DA0FC18F50A1}" name="Other" dataDxfId="62"/>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ent.gov.uk/resear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 Id="rId5" Type="http://schemas.openxmlformats.org/officeDocument/2006/relationships/table" Target="../tables/table10.xml"/><Relationship Id="rId4" Type="http://schemas.openxmlformats.org/officeDocument/2006/relationships/table" Target="../tables/table9.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5.bin"/><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E2040-1A92-4082-AD73-0244F1AA82D8}">
  <dimension ref="A1:A21"/>
  <sheetViews>
    <sheetView showGridLines="0" tabSelected="1" workbookViewId="0"/>
  </sheetViews>
  <sheetFormatPr defaultColWidth="9.140625" defaultRowHeight="15.75" x14ac:dyDescent="0.25"/>
  <cols>
    <col min="1" max="1" width="62" style="1" customWidth="1"/>
    <col min="2" max="16384" width="9.140625" style="1"/>
  </cols>
  <sheetData>
    <row r="1" spans="1:1" x14ac:dyDescent="0.25">
      <c r="A1" s="1" t="s">
        <v>34</v>
      </c>
    </row>
    <row r="2" spans="1:1" ht="30" customHeight="1" x14ac:dyDescent="0.25">
      <c r="A2" s="28" t="s">
        <v>28</v>
      </c>
    </row>
    <row r="3" spans="1:1" x14ac:dyDescent="0.25">
      <c r="A3" s="28" t="s">
        <v>97</v>
      </c>
    </row>
    <row r="4" spans="1:1" x14ac:dyDescent="0.25">
      <c r="A4" s="28" t="s">
        <v>99</v>
      </c>
    </row>
    <row r="5" spans="1:1" x14ac:dyDescent="0.25">
      <c r="A5" s="28" t="s">
        <v>98</v>
      </c>
    </row>
    <row r="6" spans="1:1" ht="50.1" customHeight="1" x14ac:dyDescent="0.25">
      <c r="A6" s="9" t="s">
        <v>31</v>
      </c>
    </row>
    <row r="7" spans="1:1" x14ac:dyDescent="0.25">
      <c r="A7" s="9" t="s">
        <v>33</v>
      </c>
    </row>
    <row r="8" spans="1:1" x14ac:dyDescent="0.25">
      <c r="A8" s="9" t="s">
        <v>32</v>
      </c>
    </row>
    <row r="9" spans="1:1" x14ac:dyDescent="0.25">
      <c r="A9" s="15" t="s">
        <v>30</v>
      </c>
    </row>
    <row r="10" spans="1:1" ht="15" customHeight="1" x14ac:dyDescent="0.25">
      <c r="A10" s="3"/>
    </row>
    <row r="11" spans="1:1" ht="15" customHeight="1" x14ac:dyDescent="0.25"/>
    <row r="12" spans="1:1" ht="15" customHeight="1" x14ac:dyDescent="0.25"/>
    <row r="21" spans="1:1" ht="44.25" customHeight="1" x14ac:dyDescent="0.25">
      <c r="A21"/>
    </row>
  </sheetData>
  <hyperlinks>
    <hyperlink ref="A2" location="'What is the census'!A1" display="1.What is the census?" xr:uid="{850F757A-7D8B-4A2D-A43D-EC8E3A2F2E5C}"/>
    <hyperlink ref="A9" r:id="rId1" xr:uid="{9F7794DF-A508-45EF-B811-70CA04DFDDCF}"/>
    <hyperlink ref="A3" location="'2021'!A1" display="2.2021 Census - Economic activity status" xr:uid="{A5DE019F-BA5A-40CC-8F20-E29AFFE69AA6}"/>
    <hyperlink ref="A4" location="'2011'!A1" display="3.2011 Census - Economica activity status" xr:uid="{99D00B99-C6C8-46ED-A42A-99AB0A257F3D}"/>
    <hyperlink ref="A5" location="'2001'!A1" display="4.2001 Census - Economic activity status" xr:uid="{EAFDF6A2-1436-492D-9716-06AAC250A92F}"/>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D6476-C944-4865-967A-A862D62FB6F7}">
  <dimension ref="A1:A27"/>
  <sheetViews>
    <sheetView showGridLines="0" workbookViewId="0">
      <selection activeCell="A22" sqref="A22"/>
    </sheetView>
  </sheetViews>
  <sheetFormatPr defaultColWidth="9.140625" defaultRowHeight="15.75" x14ac:dyDescent="0.25"/>
  <cols>
    <col min="1" max="1" width="181.7109375" style="1" customWidth="1"/>
    <col min="2" max="16384" width="9.140625" style="5"/>
  </cols>
  <sheetData>
    <row r="1" spans="1:1" s="1" customFormat="1" ht="30" customHeight="1" x14ac:dyDescent="0.25">
      <c r="A1" s="7" t="s">
        <v>16</v>
      </c>
    </row>
    <row r="2" spans="1:1" s="1" customFormat="1" x14ac:dyDescent="0.25">
      <c r="A2" s="4" t="s">
        <v>17</v>
      </c>
    </row>
    <row r="3" spans="1:1" s="1" customFormat="1" ht="31.5" x14ac:dyDescent="0.25">
      <c r="A3" s="4" t="s">
        <v>18</v>
      </c>
    </row>
    <row r="4" spans="1:1" s="1" customFormat="1" x14ac:dyDescent="0.25">
      <c r="A4" s="4" t="s">
        <v>19</v>
      </c>
    </row>
    <row r="5" spans="1:1" s="2" customFormat="1" ht="30" customHeight="1" x14ac:dyDescent="0.25">
      <c r="A5" s="7" t="s">
        <v>20</v>
      </c>
    </row>
    <row r="6" spans="1:1" s="1" customFormat="1" ht="28.5" customHeight="1" x14ac:dyDescent="0.25">
      <c r="A6" s="4" t="s">
        <v>21</v>
      </c>
    </row>
    <row r="7" spans="1:1" s="2" customFormat="1" ht="30" customHeight="1" x14ac:dyDescent="0.25">
      <c r="A7" s="7" t="s">
        <v>22</v>
      </c>
    </row>
    <row r="8" spans="1:1" s="1" customFormat="1" ht="31.5" x14ac:dyDescent="0.25">
      <c r="A8" s="4" t="s">
        <v>23</v>
      </c>
    </row>
    <row r="9" spans="1:1" s="2" customFormat="1" ht="30" customHeight="1" x14ac:dyDescent="0.25">
      <c r="A9" s="7" t="s">
        <v>24</v>
      </c>
    </row>
    <row r="10" spans="1:1" s="1" customFormat="1" ht="31.5" x14ac:dyDescent="0.25">
      <c r="A10" s="4" t="s">
        <v>25</v>
      </c>
    </row>
    <row r="11" spans="1:1" s="2" customFormat="1" ht="30" customHeight="1" x14ac:dyDescent="0.25">
      <c r="A11" s="7" t="s">
        <v>26</v>
      </c>
    </row>
    <row r="12" spans="1:1" s="1" customFormat="1" ht="31.5" x14ac:dyDescent="0.25">
      <c r="A12" s="4" t="s">
        <v>27</v>
      </c>
    </row>
    <row r="13" spans="1:1" ht="30" customHeight="1" x14ac:dyDescent="0.25">
      <c r="A13" s="8" t="s">
        <v>29</v>
      </c>
    </row>
    <row r="14" spans="1:1" ht="15" customHeight="1" x14ac:dyDescent="0.25">
      <c r="A14" s="6"/>
    </row>
    <row r="15" spans="1:1" ht="15" customHeight="1" x14ac:dyDescent="0.25">
      <c r="A15" s="3"/>
    </row>
    <row r="16" spans="1:1" ht="15" customHeight="1" x14ac:dyDescent="0.25">
      <c r="A16" s="3"/>
    </row>
    <row r="17" ht="15" customHeight="1" x14ac:dyDescent="0.25"/>
    <row r="18" ht="15" customHeight="1" x14ac:dyDescent="0.25"/>
    <row r="27" ht="44.25" customHeight="1" x14ac:dyDescent="0.25"/>
  </sheetData>
  <hyperlinks>
    <hyperlink ref="A13" location="Contents!A1" display="Go back to contents" xr:uid="{954E6B1B-E396-440C-88CC-85A309DF35F9}"/>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E45C1-235A-41DA-BBCC-9B41E9111894}">
  <dimension ref="A1:N109"/>
  <sheetViews>
    <sheetView showGridLines="0" workbookViewId="0"/>
  </sheetViews>
  <sheetFormatPr defaultColWidth="8.7109375" defaultRowHeight="15.75" x14ac:dyDescent="0.25"/>
  <cols>
    <col min="1" max="1" width="26.140625" style="1" customWidth="1" collapsed="1"/>
    <col min="2" max="2" width="14.7109375" style="1" customWidth="1" collapsed="1"/>
    <col min="3" max="10" width="16.28515625" style="1" customWidth="1" collapsed="1"/>
    <col min="11" max="14" width="16.28515625" style="1" customWidth="1"/>
    <col min="15" max="16384" width="8.7109375" style="1"/>
  </cols>
  <sheetData>
    <row r="1" spans="1:14" ht="173.25" x14ac:dyDescent="0.25">
      <c r="A1" s="25" t="s">
        <v>36</v>
      </c>
      <c r="B1" s="25" t="s">
        <v>37</v>
      </c>
      <c r="C1" s="25" t="s">
        <v>38</v>
      </c>
      <c r="D1" s="25" t="s">
        <v>39</v>
      </c>
      <c r="E1" s="25" t="s">
        <v>40</v>
      </c>
      <c r="F1" s="25" t="s">
        <v>41</v>
      </c>
      <c r="G1" s="25" t="s">
        <v>42</v>
      </c>
      <c r="H1" s="25" t="s">
        <v>43</v>
      </c>
      <c r="I1" s="25" t="s">
        <v>44</v>
      </c>
      <c r="J1" s="25" t="s">
        <v>45</v>
      </c>
      <c r="K1" s="25" t="s">
        <v>46</v>
      </c>
      <c r="L1" s="25" t="s">
        <v>47</v>
      </c>
      <c r="M1" s="25" t="s">
        <v>48</v>
      </c>
      <c r="N1" s="26" t="s">
        <v>49</v>
      </c>
    </row>
    <row r="2" spans="1:14" ht="20.100000000000001" customHeight="1" x14ac:dyDescent="0.25">
      <c r="A2" s="1" t="s">
        <v>0</v>
      </c>
      <c r="B2" s="10">
        <v>48566371</v>
      </c>
      <c r="C2" s="10">
        <v>28336631</v>
      </c>
      <c r="D2" s="10">
        <v>26960268</v>
      </c>
      <c r="E2" s="10">
        <v>22361153</v>
      </c>
      <c r="F2" s="10">
        <v>5778651</v>
      </c>
      <c r="G2" s="10">
        <v>16582502</v>
      </c>
      <c r="H2" s="10">
        <v>740625</v>
      </c>
      <c r="I2" s="10">
        <v>176124</v>
      </c>
      <c r="J2" s="10">
        <v>564501</v>
      </c>
      <c r="K2" s="10">
        <v>3858490</v>
      </c>
      <c r="L2" s="10">
        <v>1678095</v>
      </c>
      <c r="M2" s="10">
        <v>2180395</v>
      </c>
      <c r="N2" s="10">
        <v>1376363</v>
      </c>
    </row>
    <row r="3" spans="1:14" x14ac:dyDescent="0.25">
      <c r="A3" s="1" t="s">
        <v>1</v>
      </c>
      <c r="B3" s="10">
        <v>7554585</v>
      </c>
      <c r="C3" s="10">
        <v>4543026</v>
      </c>
      <c r="D3" s="10">
        <v>4354134</v>
      </c>
      <c r="E3" s="10">
        <v>3551477</v>
      </c>
      <c r="F3" s="10">
        <v>891387</v>
      </c>
      <c r="G3" s="10">
        <v>2660090</v>
      </c>
      <c r="H3" s="10">
        <v>116599</v>
      </c>
      <c r="I3" s="10">
        <v>26094</v>
      </c>
      <c r="J3" s="10">
        <v>90505</v>
      </c>
      <c r="K3" s="10">
        <v>686058</v>
      </c>
      <c r="L3" s="10">
        <v>306817</v>
      </c>
      <c r="M3" s="10">
        <v>379241</v>
      </c>
      <c r="N3" s="10">
        <v>188892</v>
      </c>
    </row>
    <row r="4" spans="1:14" ht="20.100000000000001" customHeight="1" x14ac:dyDescent="0.25">
      <c r="A4" s="16" t="s">
        <v>2</v>
      </c>
      <c r="B4" s="17">
        <v>1276565</v>
      </c>
      <c r="C4" s="17">
        <v>744866</v>
      </c>
      <c r="D4" s="17">
        <v>711675</v>
      </c>
      <c r="E4" s="17">
        <v>575516</v>
      </c>
      <c r="F4" s="17">
        <v>149802</v>
      </c>
      <c r="G4" s="17">
        <v>425714</v>
      </c>
      <c r="H4" s="17">
        <v>20625</v>
      </c>
      <c r="I4" s="17">
        <v>4451</v>
      </c>
      <c r="J4" s="17">
        <v>16174</v>
      </c>
      <c r="K4" s="17">
        <v>115534</v>
      </c>
      <c r="L4" s="17">
        <v>50221</v>
      </c>
      <c r="M4" s="17">
        <v>65313</v>
      </c>
      <c r="N4" s="17">
        <v>33191</v>
      </c>
    </row>
    <row r="5" spans="1:14" ht="20.100000000000001" customHeight="1" x14ac:dyDescent="0.25">
      <c r="A5" s="1" t="s">
        <v>3</v>
      </c>
      <c r="B5" s="10">
        <v>106770</v>
      </c>
      <c r="C5" s="10">
        <v>64829</v>
      </c>
      <c r="D5" s="10">
        <v>62236</v>
      </c>
      <c r="E5" s="10">
        <v>50662</v>
      </c>
      <c r="F5" s="10">
        <v>13031</v>
      </c>
      <c r="G5" s="10">
        <v>37631</v>
      </c>
      <c r="H5" s="10">
        <v>1678</v>
      </c>
      <c r="I5" s="10">
        <v>338</v>
      </c>
      <c r="J5" s="10">
        <v>1340</v>
      </c>
      <c r="K5" s="10">
        <v>9896</v>
      </c>
      <c r="L5" s="10">
        <v>4091</v>
      </c>
      <c r="M5" s="10">
        <v>5805</v>
      </c>
      <c r="N5" s="10">
        <v>2593</v>
      </c>
    </row>
    <row r="6" spans="1:14" x14ac:dyDescent="0.25">
      <c r="A6" s="1" t="s">
        <v>4</v>
      </c>
      <c r="B6" s="10">
        <v>132778</v>
      </c>
      <c r="C6" s="10">
        <v>65185</v>
      </c>
      <c r="D6" s="10">
        <v>62113</v>
      </c>
      <c r="E6" s="10">
        <v>49421</v>
      </c>
      <c r="F6" s="10">
        <v>13988</v>
      </c>
      <c r="G6" s="10">
        <v>35433</v>
      </c>
      <c r="H6" s="10">
        <v>1936</v>
      </c>
      <c r="I6" s="10">
        <v>423</v>
      </c>
      <c r="J6" s="10">
        <v>1513</v>
      </c>
      <c r="K6" s="10">
        <v>10756</v>
      </c>
      <c r="L6" s="10">
        <v>5089</v>
      </c>
      <c r="M6" s="10">
        <v>5667</v>
      </c>
      <c r="N6" s="10">
        <v>3072</v>
      </c>
    </row>
    <row r="7" spans="1:14" x14ac:dyDescent="0.25">
      <c r="A7" s="1" t="s">
        <v>5</v>
      </c>
      <c r="B7" s="10">
        <v>90698</v>
      </c>
      <c r="C7" s="10">
        <v>60254</v>
      </c>
      <c r="D7" s="10">
        <v>57651</v>
      </c>
      <c r="E7" s="10">
        <v>48264</v>
      </c>
      <c r="F7" s="10">
        <v>10968</v>
      </c>
      <c r="G7" s="10">
        <v>37296</v>
      </c>
      <c r="H7" s="10">
        <v>1467</v>
      </c>
      <c r="I7" s="10">
        <v>326</v>
      </c>
      <c r="J7" s="10">
        <v>1141</v>
      </c>
      <c r="K7" s="10">
        <v>7920</v>
      </c>
      <c r="L7" s="10">
        <v>2969</v>
      </c>
      <c r="M7" s="10">
        <v>4951</v>
      </c>
      <c r="N7" s="10">
        <v>2603</v>
      </c>
    </row>
    <row r="8" spans="1:14" x14ac:dyDescent="0.25">
      <c r="A8" s="1" t="s">
        <v>6</v>
      </c>
      <c r="B8" s="10">
        <v>96135</v>
      </c>
      <c r="C8" s="10">
        <v>52668</v>
      </c>
      <c r="D8" s="10">
        <v>49987</v>
      </c>
      <c r="E8" s="10">
        <v>40692</v>
      </c>
      <c r="F8" s="10">
        <v>11526</v>
      </c>
      <c r="G8" s="10">
        <v>29166</v>
      </c>
      <c r="H8" s="10">
        <v>1497</v>
      </c>
      <c r="I8" s="10">
        <v>343</v>
      </c>
      <c r="J8" s="10">
        <v>1154</v>
      </c>
      <c r="K8" s="10">
        <v>7798</v>
      </c>
      <c r="L8" s="10">
        <v>3525</v>
      </c>
      <c r="M8" s="10">
        <v>4273</v>
      </c>
      <c r="N8" s="10">
        <v>2681</v>
      </c>
    </row>
    <row r="9" spans="1:14" x14ac:dyDescent="0.25">
      <c r="A9" s="1" t="s">
        <v>7</v>
      </c>
      <c r="B9" s="10">
        <v>91555</v>
      </c>
      <c r="C9" s="10">
        <v>49407</v>
      </c>
      <c r="D9" s="10">
        <v>46820</v>
      </c>
      <c r="E9" s="10">
        <v>37646</v>
      </c>
      <c r="F9" s="10">
        <v>10480</v>
      </c>
      <c r="G9" s="10">
        <v>27166</v>
      </c>
      <c r="H9" s="10">
        <v>1288</v>
      </c>
      <c r="I9" s="10">
        <v>321</v>
      </c>
      <c r="J9" s="10">
        <v>967</v>
      </c>
      <c r="K9" s="10">
        <v>7886</v>
      </c>
      <c r="L9" s="10">
        <v>3531</v>
      </c>
      <c r="M9" s="10">
        <v>4355</v>
      </c>
      <c r="N9" s="10">
        <v>2587</v>
      </c>
    </row>
    <row r="10" spans="1:14" x14ac:dyDescent="0.25">
      <c r="A10" s="1" t="s">
        <v>8</v>
      </c>
      <c r="B10" s="10">
        <v>84556</v>
      </c>
      <c r="C10" s="10">
        <v>51478</v>
      </c>
      <c r="D10" s="10">
        <v>48660</v>
      </c>
      <c r="E10" s="10">
        <v>39975</v>
      </c>
      <c r="F10" s="10">
        <v>10487</v>
      </c>
      <c r="G10" s="10">
        <v>29488</v>
      </c>
      <c r="H10" s="10">
        <v>1494</v>
      </c>
      <c r="I10" s="10">
        <v>310</v>
      </c>
      <c r="J10" s="10">
        <v>1184</v>
      </c>
      <c r="K10" s="10">
        <v>7191</v>
      </c>
      <c r="L10" s="10">
        <v>2674</v>
      </c>
      <c r="M10" s="10">
        <v>4517</v>
      </c>
      <c r="N10" s="10">
        <v>2818</v>
      </c>
    </row>
    <row r="11" spans="1:14" x14ac:dyDescent="0.25">
      <c r="A11" s="1" t="s">
        <v>9</v>
      </c>
      <c r="B11" s="10">
        <v>142136</v>
      </c>
      <c r="C11" s="10">
        <v>88057</v>
      </c>
      <c r="D11" s="10">
        <v>84728</v>
      </c>
      <c r="E11" s="10">
        <v>69236</v>
      </c>
      <c r="F11" s="10">
        <v>16951</v>
      </c>
      <c r="G11" s="10">
        <v>52285</v>
      </c>
      <c r="H11" s="10">
        <v>2355</v>
      </c>
      <c r="I11" s="10">
        <v>490</v>
      </c>
      <c r="J11" s="10">
        <v>1865</v>
      </c>
      <c r="K11" s="10">
        <v>13137</v>
      </c>
      <c r="L11" s="10">
        <v>5506</v>
      </c>
      <c r="M11" s="10">
        <v>7631</v>
      </c>
      <c r="N11" s="10">
        <v>3329</v>
      </c>
    </row>
    <row r="12" spans="1:14" x14ac:dyDescent="0.25">
      <c r="A12" s="1" t="s">
        <v>10</v>
      </c>
      <c r="B12" s="10">
        <v>96603</v>
      </c>
      <c r="C12" s="10">
        <v>57527</v>
      </c>
      <c r="D12" s="10">
        <v>55457</v>
      </c>
      <c r="E12" s="10">
        <v>43386</v>
      </c>
      <c r="F12" s="10">
        <v>10868</v>
      </c>
      <c r="G12" s="10">
        <v>32518</v>
      </c>
      <c r="H12" s="10">
        <v>1898</v>
      </c>
      <c r="I12" s="10">
        <v>376</v>
      </c>
      <c r="J12" s="10">
        <v>1522</v>
      </c>
      <c r="K12" s="10">
        <v>10173</v>
      </c>
      <c r="L12" s="10">
        <v>4780</v>
      </c>
      <c r="M12" s="10">
        <v>5393</v>
      </c>
      <c r="N12" s="10">
        <v>2070</v>
      </c>
    </row>
    <row r="13" spans="1:14" x14ac:dyDescent="0.25">
      <c r="A13" s="1" t="s">
        <v>11</v>
      </c>
      <c r="B13" s="10">
        <v>121998</v>
      </c>
      <c r="C13" s="10">
        <v>71392</v>
      </c>
      <c r="D13" s="10">
        <v>67922</v>
      </c>
      <c r="E13" s="10">
        <v>56088</v>
      </c>
      <c r="F13" s="10">
        <v>14144</v>
      </c>
      <c r="G13" s="10">
        <v>41944</v>
      </c>
      <c r="H13" s="10">
        <v>1840</v>
      </c>
      <c r="I13" s="10">
        <v>378</v>
      </c>
      <c r="J13" s="10">
        <v>1462</v>
      </c>
      <c r="K13" s="10">
        <v>9994</v>
      </c>
      <c r="L13" s="10">
        <v>3991</v>
      </c>
      <c r="M13" s="10">
        <v>6003</v>
      </c>
      <c r="N13" s="10">
        <v>3470</v>
      </c>
    </row>
    <row r="14" spans="1:14" x14ac:dyDescent="0.25">
      <c r="A14" s="1" t="s">
        <v>12</v>
      </c>
      <c r="B14" s="10">
        <v>115413</v>
      </c>
      <c r="C14" s="10">
        <v>61572</v>
      </c>
      <c r="D14" s="10">
        <v>57900</v>
      </c>
      <c r="E14" s="10">
        <v>45538</v>
      </c>
      <c r="F14" s="10">
        <v>13956</v>
      </c>
      <c r="G14" s="10">
        <v>31582</v>
      </c>
      <c r="H14" s="10">
        <v>1771</v>
      </c>
      <c r="I14" s="10">
        <v>451</v>
      </c>
      <c r="J14" s="10">
        <v>1320</v>
      </c>
      <c r="K14" s="10">
        <v>10591</v>
      </c>
      <c r="L14" s="10">
        <v>4714</v>
      </c>
      <c r="M14" s="10">
        <v>5877</v>
      </c>
      <c r="N14" s="10">
        <v>3672</v>
      </c>
    </row>
    <row r="15" spans="1:14" x14ac:dyDescent="0.25">
      <c r="A15" s="1" t="s">
        <v>13</v>
      </c>
      <c r="B15" s="10">
        <v>105526</v>
      </c>
      <c r="C15" s="10">
        <v>65439</v>
      </c>
      <c r="D15" s="10">
        <v>63241</v>
      </c>
      <c r="E15" s="10">
        <v>51688</v>
      </c>
      <c r="F15" s="10">
        <v>12795</v>
      </c>
      <c r="G15" s="10">
        <v>38893</v>
      </c>
      <c r="H15" s="10">
        <v>1660</v>
      </c>
      <c r="I15" s="10">
        <v>330</v>
      </c>
      <c r="J15" s="10">
        <v>1330</v>
      </c>
      <c r="K15" s="10">
        <v>9893</v>
      </c>
      <c r="L15" s="10">
        <v>4400</v>
      </c>
      <c r="M15" s="10">
        <v>5493</v>
      </c>
      <c r="N15" s="10">
        <v>2198</v>
      </c>
    </row>
    <row r="16" spans="1:14" x14ac:dyDescent="0.25">
      <c r="A16" s="12" t="s">
        <v>14</v>
      </c>
      <c r="B16" s="10">
        <v>92402</v>
      </c>
      <c r="C16" s="10">
        <v>57062</v>
      </c>
      <c r="D16" s="10">
        <v>54964</v>
      </c>
      <c r="E16" s="10">
        <v>42921</v>
      </c>
      <c r="F16" s="10">
        <v>10608</v>
      </c>
      <c r="G16" s="10">
        <v>32313</v>
      </c>
      <c r="H16" s="10">
        <v>1743</v>
      </c>
      <c r="I16" s="10">
        <v>364</v>
      </c>
      <c r="J16" s="10">
        <v>1379</v>
      </c>
      <c r="K16" s="10">
        <v>10300</v>
      </c>
      <c r="L16" s="10">
        <v>4951</v>
      </c>
      <c r="M16" s="10">
        <v>5349</v>
      </c>
      <c r="N16" s="10">
        <v>2098</v>
      </c>
    </row>
    <row r="17" spans="1:14" ht="20.100000000000001" customHeight="1" x14ac:dyDescent="0.25">
      <c r="A17" s="1" t="s">
        <v>15</v>
      </c>
      <c r="B17" s="13">
        <v>222755</v>
      </c>
      <c r="C17" s="13">
        <v>136138</v>
      </c>
      <c r="D17" s="13">
        <v>129425</v>
      </c>
      <c r="E17" s="13">
        <v>107617</v>
      </c>
      <c r="F17" s="13">
        <v>26783</v>
      </c>
      <c r="G17" s="13">
        <v>80834</v>
      </c>
      <c r="H17" s="13">
        <v>3033</v>
      </c>
      <c r="I17" s="13">
        <v>684</v>
      </c>
      <c r="J17" s="13">
        <v>2349</v>
      </c>
      <c r="K17" s="13">
        <v>18775</v>
      </c>
      <c r="L17" s="13">
        <v>6907</v>
      </c>
      <c r="M17" s="13">
        <v>11868</v>
      </c>
      <c r="N17" s="13">
        <v>6713</v>
      </c>
    </row>
    <row r="18" spans="1:14" ht="24.95" customHeight="1" x14ac:dyDescent="0.25">
      <c r="A18" s="30" t="s">
        <v>35</v>
      </c>
      <c r="B18" s="31"/>
      <c r="C18" s="31"/>
      <c r="D18" s="31"/>
      <c r="E18" s="31"/>
      <c r="F18" s="31"/>
      <c r="G18" s="31"/>
      <c r="H18" s="31"/>
      <c r="I18" s="31"/>
      <c r="J18" s="31"/>
      <c r="K18" s="31"/>
      <c r="L18" s="31"/>
      <c r="M18" s="31"/>
      <c r="N18" s="31"/>
    </row>
    <row r="19" spans="1:14" ht="173.25" x14ac:dyDescent="0.25">
      <c r="A19" s="25" t="s">
        <v>100</v>
      </c>
      <c r="B19" s="25" t="s">
        <v>37</v>
      </c>
      <c r="C19" s="25" t="s">
        <v>38</v>
      </c>
      <c r="D19" s="25" t="s">
        <v>39</v>
      </c>
      <c r="E19" s="25" t="s">
        <v>40</v>
      </c>
      <c r="F19" s="25" t="s">
        <v>41</v>
      </c>
      <c r="G19" s="25" t="s">
        <v>42</v>
      </c>
      <c r="H19" s="25" t="s">
        <v>43</v>
      </c>
      <c r="I19" s="25" t="s">
        <v>44</v>
      </c>
      <c r="J19" s="25" t="s">
        <v>45</v>
      </c>
      <c r="K19" s="25" t="s">
        <v>46</v>
      </c>
      <c r="L19" s="25" t="s">
        <v>47</v>
      </c>
      <c r="M19" s="25" t="s">
        <v>48</v>
      </c>
      <c r="N19" s="26" t="s">
        <v>49</v>
      </c>
    </row>
    <row r="20" spans="1:14" ht="20.100000000000001" customHeight="1" x14ac:dyDescent="0.25">
      <c r="A20" s="1" t="s">
        <v>0</v>
      </c>
      <c r="B20" s="22">
        <f>B2/$B2</f>
        <v>1</v>
      </c>
      <c r="C20" s="11">
        <f t="shared" ref="C20:N20" si="0">C2/$B2</f>
        <v>0.5834619803073201</v>
      </c>
      <c r="D20" s="11">
        <f t="shared" si="0"/>
        <v>0.55512214408607963</v>
      </c>
      <c r="E20" s="11">
        <f t="shared" si="0"/>
        <v>0.46042462180260496</v>
      </c>
      <c r="F20" s="11">
        <f t="shared" si="0"/>
        <v>0.11898461591869815</v>
      </c>
      <c r="G20" s="11">
        <f t="shared" si="0"/>
        <v>0.34144000588390677</v>
      </c>
      <c r="H20" s="11">
        <f t="shared" si="0"/>
        <v>1.5249749667316095E-2</v>
      </c>
      <c r="I20" s="11">
        <f t="shared" si="0"/>
        <v>3.6264599634178965E-3</v>
      </c>
      <c r="J20" s="11">
        <f t="shared" si="0"/>
        <v>1.1623289703898197E-2</v>
      </c>
      <c r="K20" s="11">
        <f t="shared" si="0"/>
        <v>7.9447772616158624E-2</v>
      </c>
      <c r="L20" s="11">
        <f t="shared" si="0"/>
        <v>3.4552612547476526E-2</v>
      </c>
      <c r="M20" s="11">
        <f t="shared" si="0"/>
        <v>4.4895160068682091E-2</v>
      </c>
      <c r="N20" s="21">
        <f t="shared" si="0"/>
        <v>2.8339836221240415E-2</v>
      </c>
    </row>
    <row r="21" spans="1:14" x14ac:dyDescent="0.25">
      <c r="A21" s="1" t="s">
        <v>1</v>
      </c>
      <c r="B21" s="23">
        <f t="shared" ref="B21:B35" si="1">B3/$B3</f>
        <v>1</v>
      </c>
      <c r="C21" s="11">
        <f t="shared" ref="C21:N21" si="2">C3/$B3</f>
        <v>0.60136010118358585</v>
      </c>
      <c r="D21" s="11">
        <f t="shared" si="2"/>
        <v>0.57635647755634489</v>
      </c>
      <c r="E21" s="11">
        <f t="shared" si="2"/>
        <v>0.47010881471318411</v>
      </c>
      <c r="F21" s="11">
        <f t="shared" si="2"/>
        <v>0.11799284805187843</v>
      </c>
      <c r="G21" s="11">
        <f t="shared" si="2"/>
        <v>0.35211596666130568</v>
      </c>
      <c r="H21" s="11">
        <f t="shared" si="2"/>
        <v>1.5434203202426076E-2</v>
      </c>
      <c r="I21" s="11">
        <f t="shared" si="2"/>
        <v>3.4540613415561545E-3</v>
      </c>
      <c r="J21" s="11">
        <f t="shared" si="2"/>
        <v>1.1980141860869922E-2</v>
      </c>
      <c r="K21" s="11">
        <f t="shared" si="2"/>
        <v>9.0813459640734728E-2</v>
      </c>
      <c r="L21" s="11">
        <f t="shared" si="2"/>
        <v>4.061334937657065E-2</v>
      </c>
      <c r="M21" s="11">
        <f t="shared" si="2"/>
        <v>5.0200110264164079E-2</v>
      </c>
      <c r="N21" s="21">
        <f t="shared" si="2"/>
        <v>2.5003623627240939E-2</v>
      </c>
    </row>
    <row r="22" spans="1:14" ht="20.100000000000001" customHeight="1" x14ac:dyDescent="0.25">
      <c r="A22" s="16" t="s">
        <v>2</v>
      </c>
      <c r="B22" s="24">
        <f t="shared" si="1"/>
        <v>1</v>
      </c>
      <c r="C22" s="18">
        <f t="shared" ref="C22:N22" si="3">C4/$B4</f>
        <v>0.58349241910909355</v>
      </c>
      <c r="D22" s="18">
        <f t="shared" si="3"/>
        <v>0.55749217626991188</v>
      </c>
      <c r="E22" s="18">
        <f t="shared" si="3"/>
        <v>0.45083172419735773</v>
      </c>
      <c r="F22" s="18">
        <f t="shared" si="3"/>
        <v>0.11734772612440417</v>
      </c>
      <c r="G22" s="18">
        <f t="shared" si="3"/>
        <v>0.33348399807295359</v>
      </c>
      <c r="H22" s="18">
        <f t="shared" si="3"/>
        <v>1.615663910572513E-2</v>
      </c>
      <c r="I22" s="18">
        <f t="shared" si="3"/>
        <v>3.4867006380403663E-3</v>
      </c>
      <c r="J22" s="18">
        <f t="shared" si="3"/>
        <v>1.2669938467684763E-2</v>
      </c>
      <c r="K22" s="18">
        <f t="shared" si="3"/>
        <v>9.0503812966828953E-2</v>
      </c>
      <c r="L22" s="18">
        <f t="shared" si="3"/>
        <v>3.9340730789266511E-2</v>
      </c>
      <c r="M22" s="18">
        <f t="shared" si="3"/>
        <v>5.1163082177562443E-2</v>
      </c>
      <c r="N22" s="19">
        <f t="shared" si="3"/>
        <v>2.600024283918171E-2</v>
      </c>
    </row>
    <row r="23" spans="1:14" ht="20.100000000000001" customHeight="1" x14ac:dyDescent="0.25">
      <c r="A23" s="1" t="s">
        <v>3</v>
      </c>
      <c r="B23" s="23">
        <f t="shared" si="1"/>
        <v>1</v>
      </c>
      <c r="C23" s="11">
        <f t="shared" ref="C23:N23" si="4">C5/$B5</f>
        <v>0.60718366582373329</v>
      </c>
      <c r="D23" s="11">
        <f t="shared" si="4"/>
        <v>0.58289781773906524</v>
      </c>
      <c r="E23" s="11">
        <f t="shared" si="4"/>
        <v>0.47449658143673318</v>
      </c>
      <c r="F23" s="11">
        <f t="shared" si="4"/>
        <v>0.12204739158939777</v>
      </c>
      <c r="G23" s="11">
        <f t="shared" si="4"/>
        <v>0.35244918984733542</v>
      </c>
      <c r="H23" s="11">
        <f t="shared" si="4"/>
        <v>1.5716025100683713E-2</v>
      </c>
      <c r="I23" s="11">
        <f t="shared" si="4"/>
        <v>3.1656832443570293E-3</v>
      </c>
      <c r="J23" s="11">
        <f t="shared" si="4"/>
        <v>1.2550341856326683E-2</v>
      </c>
      <c r="K23" s="11">
        <f t="shared" si="4"/>
        <v>9.268521120164841E-2</v>
      </c>
      <c r="L23" s="11">
        <f t="shared" si="4"/>
        <v>3.8316006368830195E-2</v>
      </c>
      <c r="M23" s="11">
        <f t="shared" si="4"/>
        <v>5.4369204832818208E-2</v>
      </c>
      <c r="N23" s="21">
        <f t="shared" si="4"/>
        <v>2.4285848084667976E-2</v>
      </c>
    </row>
    <row r="24" spans="1:14" x14ac:dyDescent="0.25">
      <c r="A24" s="1" t="s">
        <v>4</v>
      </c>
      <c r="B24" s="23">
        <f t="shared" si="1"/>
        <v>1</v>
      </c>
      <c r="C24" s="11">
        <f t="shared" ref="C24:N24" si="5">C6/$B6</f>
        <v>0.49093223274940123</v>
      </c>
      <c r="D24" s="11">
        <f t="shared" si="5"/>
        <v>0.46779586979770743</v>
      </c>
      <c r="E24" s="11">
        <f t="shared" si="5"/>
        <v>0.37220774525900374</v>
      </c>
      <c r="F24" s="11">
        <f t="shared" si="5"/>
        <v>0.10534877765894952</v>
      </c>
      <c r="G24" s="11">
        <f t="shared" si="5"/>
        <v>0.26685896760005423</v>
      </c>
      <c r="H24" s="11">
        <f t="shared" si="5"/>
        <v>1.4580728735182033E-2</v>
      </c>
      <c r="I24" s="11">
        <f t="shared" si="5"/>
        <v>3.1857687267469008E-3</v>
      </c>
      <c r="J24" s="11">
        <f t="shared" si="5"/>
        <v>1.1394960008435132E-2</v>
      </c>
      <c r="K24" s="11">
        <f t="shared" si="5"/>
        <v>8.1007395803521662E-2</v>
      </c>
      <c r="L24" s="11">
        <f t="shared" si="5"/>
        <v>3.8327132506891202E-2</v>
      </c>
      <c r="M24" s="11">
        <f t="shared" si="5"/>
        <v>4.2680263296630466E-2</v>
      </c>
      <c r="N24" s="21">
        <f t="shared" si="5"/>
        <v>2.3136362951693804E-2</v>
      </c>
    </row>
    <row r="25" spans="1:14" x14ac:dyDescent="0.25">
      <c r="A25" s="1" t="s">
        <v>5</v>
      </c>
      <c r="B25" s="23">
        <f t="shared" si="1"/>
        <v>1</v>
      </c>
      <c r="C25" s="11">
        <f t="shared" ref="C25:N25" si="6">C7/$B7</f>
        <v>0.66433658956096053</v>
      </c>
      <c r="D25" s="11">
        <f t="shared" si="6"/>
        <v>0.63563694899556766</v>
      </c>
      <c r="E25" s="11">
        <f t="shared" si="6"/>
        <v>0.53213962821671923</v>
      </c>
      <c r="F25" s="11">
        <f t="shared" si="6"/>
        <v>0.12092879666585812</v>
      </c>
      <c r="G25" s="11">
        <f t="shared" si="6"/>
        <v>0.41121083155086108</v>
      </c>
      <c r="H25" s="11">
        <f t="shared" si="6"/>
        <v>1.6174557322101921E-2</v>
      </c>
      <c r="I25" s="11">
        <f t="shared" si="6"/>
        <v>3.5943460715782047E-3</v>
      </c>
      <c r="J25" s="11">
        <f t="shared" si="6"/>
        <v>1.2580211250523715E-2</v>
      </c>
      <c r="K25" s="11">
        <f t="shared" si="6"/>
        <v>8.7322763456746569E-2</v>
      </c>
      <c r="L25" s="11">
        <f t="shared" si="6"/>
        <v>3.2735010694833401E-2</v>
      </c>
      <c r="M25" s="11">
        <f t="shared" si="6"/>
        <v>5.4587752761913161E-2</v>
      </c>
      <c r="N25" s="21">
        <f t="shared" si="6"/>
        <v>2.8699640565392842E-2</v>
      </c>
    </row>
    <row r="26" spans="1:14" x14ac:dyDescent="0.25">
      <c r="A26" s="1" t="s">
        <v>6</v>
      </c>
      <c r="B26" s="23">
        <f t="shared" si="1"/>
        <v>1</v>
      </c>
      <c r="C26" s="11">
        <f t="shared" ref="C26:N26" si="7">C8/$B8</f>
        <v>0.54785457949758154</v>
      </c>
      <c r="D26" s="11">
        <f t="shared" si="7"/>
        <v>0.51996671347584122</v>
      </c>
      <c r="E26" s="11">
        <f t="shared" si="7"/>
        <v>0.42327976283351537</v>
      </c>
      <c r="F26" s="11">
        <f t="shared" si="7"/>
        <v>0.11989389920424404</v>
      </c>
      <c r="G26" s="11">
        <f t="shared" si="7"/>
        <v>0.30338586362927134</v>
      </c>
      <c r="H26" s="11">
        <f t="shared" si="7"/>
        <v>1.5571852083008269E-2</v>
      </c>
      <c r="I26" s="11">
        <f t="shared" si="7"/>
        <v>3.5678993082644199E-3</v>
      </c>
      <c r="J26" s="11">
        <f t="shared" si="7"/>
        <v>1.2003952774743849E-2</v>
      </c>
      <c r="K26" s="11">
        <f t="shared" si="7"/>
        <v>8.111509855931763E-2</v>
      </c>
      <c r="L26" s="11">
        <f t="shared" si="7"/>
        <v>3.6667186768606648E-2</v>
      </c>
      <c r="M26" s="11">
        <f t="shared" si="7"/>
        <v>4.4447911790710982E-2</v>
      </c>
      <c r="N26" s="21">
        <f t="shared" si="7"/>
        <v>2.788786602174026E-2</v>
      </c>
    </row>
    <row r="27" spans="1:14" x14ac:dyDescent="0.25">
      <c r="A27" s="1" t="s">
        <v>7</v>
      </c>
      <c r="B27" s="23">
        <f t="shared" si="1"/>
        <v>1</v>
      </c>
      <c r="C27" s="11">
        <f t="shared" ref="C27:N27" si="8">C9/$B9</f>
        <v>0.5396428376385779</v>
      </c>
      <c r="D27" s="11">
        <f t="shared" si="8"/>
        <v>0.51138659821964938</v>
      </c>
      <c r="E27" s="11">
        <f t="shared" si="8"/>
        <v>0.41118453388673476</v>
      </c>
      <c r="F27" s="11">
        <f t="shared" si="8"/>
        <v>0.11446671399705095</v>
      </c>
      <c r="G27" s="11">
        <f t="shared" si="8"/>
        <v>0.29671781988968382</v>
      </c>
      <c r="H27" s="11">
        <f t="shared" si="8"/>
        <v>1.4068046529408552E-2</v>
      </c>
      <c r="I27" s="11">
        <f t="shared" si="8"/>
        <v>3.5060892359783736E-3</v>
      </c>
      <c r="J27" s="11">
        <f t="shared" si="8"/>
        <v>1.0561957293430178E-2</v>
      </c>
      <c r="K27" s="11">
        <f t="shared" si="8"/>
        <v>8.6134017803506088E-2</v>
      </c>
      <c r="L27" s="11">
        <f t="shared" si="8"/>
        <v>3.8566981595762113E-2</v>
      </c>
      <c r="M27" s="11">
        <f t="shared" si="8"/>
        <v>4.7567036207743982E-2</v>
      </c>
      <c r="N27" s="21">
        <f t="shared" si="8"/>
        <v>2.8256239418928512E-2</v>
      </c>
    </row>
    <row r="28" spans="1:14" x14ac:dyDescent="0.25">
      <c r="A28" s="1" t="s">
        <v>8</v>
      </c>
      <c r="B28" s="23">
        <f t="shared" si="1"/>
        <v>1</v>
      </c>
      <c r="C28" s="11">
        <f t="shared" ref="C28:N28" si="9">C10/$B10</f>
        <v>0.60880363309522678</v>
      </c>
      <c r="D28" s="11">
        <f t="shared" si="9"/>
        <v>0.57547660721888449</v>
      </c>
      <c r="E28" s="11">
        <f t="shared" si="9"/>
        <v>0.47276361228061875</v>
      </c>
      <c r="F28" s="11">
        <f t="shared" si="9"/>
        <v>0.12402431524670041</v>
      </c>
      <c r="G28" s="11">
        <f t="shared" si="9"/>
        <v>0.34873929703391837</v>
      </c>
      <c r="H28" s="11">
        <f t="shared" si="9"/>
        <v>1.7668763896116182E-2</v>
      </c>
      <c r="I28" s="11">
        <f t="shared" si="9"/>
        <v>3.6662093760348171E-3</v>
      </c>
      <c r="J28" s="11">
        <f t="shared" si="9"/>
        <v>1.4002554520081366E-2</v>
      </c>
      <c r="K28" s="11">
        <f t="shared" si="9"/>
        <v>8.5044231042149587E-2</v>
      </c>
      <c r="L28" s="11">
        <f t="shared" si="9"/>
        <v>3.1624012488764841E-2</v>
      </c>
      <c r="M28" s="11">
        <f t="shared" si="9"/>
        <v>5.3420218553384739E-2</v>
      </c>
      <c r="N28" s="21">
        <f t="shared" si="9"/>
        <v>3.3327025876342307E-2</v>
      </c>
    </row>
    <row r="29" spans="1:14" x14ac:dyDescent="0.25">
      <c r="A29" s="1" t="s">
        <v>9</v>
      </c>
      <c r="B29" s="23">
        <f t="shared" si="1"/>
        <v>1</v>
      </c>
      <c r="C29" s="11">
        <f t="shared" ref="C29:N29" si="10">C11/$B11</f>
        <v>0.61952636911127368</v>
      </c>
      <c r="D29" s="11">
        <f t="shared" si="10"/>
        <v>0.59610513874036131</v>
      </c>
      <c r="E29" s="11">
        <f t="shared" si="10"/>
        <v>0.48711093600495298</v>
      </c>
      <c r="F29" s="11">
        <f t="shared" si="10"/>
        <v>0.11925901953059043</v>
      </c>
      <c r="G29" s="11">
        <f t="shared" si="10"/>
        <v>0.36785191647436261</v>
      </c>
      <c r="H29" s="11">
        <f t="shared" si="10"/>
        <v>1.6568638487082794E-2</v>
      </c>
      <c r="I29" s="11">
        <f t="shared" si="10"/>
        <v>3.4474024877582032E-3</v>
      </c>
      <c r="J29" s="11">
        <f t="shared" si="10"/>
        <v>1.312123599932459E-2</v>
      </c>
      <c r="K29" s="11">
        <f t="shared" si="10"/>
        <v>9.2425564248325542E-2</v>
      </c>
      <c r="L29" s="11">
        <f t="shared" si="10"/>
        <v>3.8737547137952383E-2</v>
      </c>
      <c r="M29" s="11">
        <f t="shared" si="10"/>
        <v>5.3688017110373167E-2</v>
      </c>
      <c r="N29" s="21">
        <f t="shared" si="10"/>
        <v>2.3421230370912365E-2</v>
      </c>
    </row>
    <row r="30" spans="1:14" x14ac:dyDescent="0.25">
      <c r="A30" s="1" t="s">
        <v>10</v>
      </c>
      <c r="B30" s="23">
        <f t="shared" si="1"/>
        <v>1</v>
      </c>
      <c r="C30" s="11">
        <f t="shared" ref="C30:N30" si="11">C12/$B12</f>
        <v>0.59549910458267341</v>
      </c>
      <c r="D30" s="11">
        <f t="shared" si="11"/>
        <v>0.57407119861702016</v>
      </c>
      <c r="E30" s="11">
        <f t="shared" si="11"/>
        <v>0.44911648706561907</v>
      </c>
      <c r="F30" s="11">
        <f t="shared" si="11"/>
        <v>0.11250168214237653</v>
      </c>
      <c r="G30" s="11">
        <f t="shared" si="11"/>
        <v>0.33661480492324253</v>
      </c>
      <c r="H30" s="11">
        <f t="shared" si="11"/>
        <v>1.9647422957879156E-2</v>
      </c>
      <c r="I30" s="11">
        <f t="shared" si="11"/>
        <v>3.8922186681573036E-3</v>
      </c>
      <c r="J30" s="11">
        <f t="shared" si="11"/>
        <v>1.5755204289721852E-2</v>
      </c>
      <c r="K30" s="11">
        <f t="shared" si="11"/>
        <v>0.10530728859352194</v>
      </c>
      <c r="L30" s="11">
        <f t="shared" si="11"/>
        <v>4.9480864983489123E-2</v>
      </c>
      <c r="M30" s="11">
        <f t="shared" si="11"/>
        <v>5.5826423610032816E-2</v>
      </c>
      <c r="N30" s="21">
        <f t="shared" si="11"/>
        <v>2.1427905965653242E-2</v>
      </c>
    </row>
    <row r="31" spans="1:14" x14ac:dyDescent="0.25">
      <c r="A31" s="1" t="s">
        <v>11</v>
      </c>
      <c r="B31" s="23">
        <f t="shared" si="1"/>
        <v>1</v>
      </c>
      <c r="C31" s="11">
        <f t="shared" ref="C31:N31" si="12">C13/$B13</f>
        <v>0.58518992114624835</v>
      </c>
      <c r="D31" s="11">
        <f t="shared" si="12"/>
        <v>0.5567468319152773</v>
      </c>
      <c r="E31" s="11">
        <f t="shared" si="12"/>
        <v>0.4597452417252742</v>
      </c>
      <c r="F31" s="11">
        <f t="shared" si="12"/>
        <v>0.11593632682502991</v>
      </c>
      <c r="G31" s="11">
        <f t="shared" si="12"/>
        <v>0.34380891490024429</v>
      </c>
      <c r="H31" s="11">
        <f t="shared" si="12"/>
        <v>1.5082214462532172E-2</v>
      </c>
      <c r="I31" s="11">
        <f t="shared" si="12"/>
        <v>3.0984114493680225E-3</v>
      </c>
      <c r="J31" s="11">
        <f t="shared" si="12"/>
        <v>1.198380301316415E-2</v>
      </c>
      <c r="K31" s="11">
        <f t="shared" si="12"/>
        <v>8.1919375727470947E-2</v>
      </c>
      <c r="L31" s="11">
        <f t="shared" si="12"/>
        <v>3.2713651043459732E-2</v>
      </c>
      <c r="M31" s="11">
        <f t="shared" si="12"/>
        <v>4.9205724684011215E-2</v>
      </c>
      <c r="N31" s="21">
        <f t="shared" si="12"/>
        <v>2.8443089230971001E-2</v>
      </c>
    </row>
    <row r="32" spans="1:14" x14ac:dyDescent="0.25">
      <c r="A32" s="1" t="s">
        <v>12</v>
      </c>
      <c r="B32" s="23">
        <f t="shared" si="1"/>
        <v>1</v>
      </c>
      <c r="C32" s="11">
        <f t="shared" ref="C32:N32" si="13">C14/$B14</f>
        <v>0.53349276078084795</v>
      </c>
      <c r="D32" s="11">
        <f t="shared" si="13"/>
        <v>0.50167658755946032</v>
      </c>
      <c r="E32" s="11">
        <f t="shared" si="13"/>
        <v>0.39456560352819875</v>
      </c>
      <c r="F32" s="11">
        <f t="shared" si="13"/>
        <v>0.12092225312573107</v>
      </c>
      <c r="G32" s="11">
        <f t="shared" si="13"/>
        <v>0.27364335040246768</v>
      </c>
      <c r="H32" s="11">
        <f t="shared" si="13"/>
        <v>1.5344891823278139E-2</v>
      </c>
      <c r="I32" s="11">
        <f t="shared" si="13"/>
        <v>3.9077053711453645E-3</v>
      </c>
      <c r="J32" s="11">
        <f t="shared" si="13"/>
        <v>1.1437186452132776E-2</v>
      </c>
      <c r="K32" s="11">
        <f t="shared" si="13"/>
        <v>9.1766092207983499E-2</v>
      </c>
      <c r="L32" s="11">
        <f t="shared" si="13"/>
        <v>4.0844618890419626E-2</v>
      </c>
      <c r="M32" s="11">
        <f t="shared" si="13"/>
        <v>5.092147331756388E-2</v>
      </c>
      <c r="N32" s="21">
        <f t="shared" si="13"/>
        <v>3.1816173221387536E-2</v>
      </c>
    </row>
    <row r="33" spans="1:14" x14ac:dyDescent="0.25">
      <c r="A33" s="1" t="s">
        <v>13</v>
      </c>
      <c r="B33" s="23">
        <f t="shared" si="1"/>
        <v>1</v>
      </c>
      <c r="C33" s="11">
        <f t="shared" ref="C33:N33" si="14">C15/$B15</f>
        <v>0.62012205522809549</v>
      </c>
      <c r="D33" s="11">
        <f t="shared" si="14"/>
        <v>0.59929306521615522</v>
      </c>
      <c r="E33" s="11">
        <f t="shared" si="14"/>
        <v>0.4898129370960711</v>
      </c>
      <c r="F33" s="11">
        <f t="shared" si="14"/>
        <v>0.12124973940071641</v>
      </c>
      <c r="G33" s="11">
        <f t="shared" si="14"/>
        <v>0.36856319769535467</v>
      </c>
      <c r="H33" s="11">
        <f t="shared" si="14"/>
        <v>1.5730720391183214E-2</v>
      </c>
      <c r="I33" s="11">
        <f t="shared" si="14"/>
        <v>3.1271914030665429E-3</v>
      </c>
      <c r="J33" s="11">
        <f t="shared" si="14"/>
        <v>1.2603528988116673E-2</v>
      </c>
      <c r="K33" s="11">
        <f t="shared" si="14"/>
        <v>9.3749407728900933E-2</v>
      </c>
      <c r="L33" s="11">
        <f t="shared" si="14"/>
        <v>4.1695885374220573E-2</v>
      </c>
      <c r="M33" s="11">
        <f t="shared" si="14"/>
        <v>5.2053522354680366E-2</v>
      </c>
      <c r="N33" s="21">
        <f t="shared" si="14"/>
        <v>2.0828990011940187E-2</v>
      </c>
    </row>
    <row r="34" spans="1:14" x14ac:dyDescent="0.25">
      <c r="A34" s="12" t="s">
        <v>14</v>
      </c>
      <c r="B34" s="23">
        <f t="shared" si="1"/>
        <v>1</v>
      </c>
      <c r="C34" s="11">
        <f t="shared" ref="C34:N34" si="15">C16/$B16</f>
        <v>0.61754074587130148</v>
      </c>
      <c r="D34" s="11">
        <f t="shared" si="15"/>
        <v>0.59483560961883941</v>
      </c>
      <c r="E34" s="11">
        <f t="shared" si="15"/>
        <v>0.4645029328369516</v>
      </c>
      <c r="F34" s="11">
        <f t="shared" si="15"/>
        <v>0.11480270989805416</v>
      </c>
      <c r="G34" s="11">
        <f t="shared" si="15"/>
        <v>0.34970022293889741</v>
      </c>
      <c r="H34" s="11">
        <f t="shared" si="15"/>
        <v>1.8863228068656524E-2</v>
      </c>
      <c r="I34" s="11">
        <f t="shared" si="15"/>
        <v>3.9393086729724467E-3</v>
      </c>
      <c r="J34" s="11">
        <f t="shared" si="15"/>
        <v>1.4923919395684077E-2</v>
      </c>
      <c r="K34" s="11">
        <f t="shared" si="15"/>
        <v>0.11146944871323132</v>
      </c>
      <c r="L34" s="11">
        <f t="shared" si="15"/>
        <v>5.3581091318369731E-2</v>
      </c>
      <c r="M34" s="11">
        <f t="shared" si="15"/>
        <v>5.7888357394861582E-2</v>
      </c>
      <c r="N34" s="21">
        <f t="shared" si="15"/>
        <v>2.2705136252462069E-2</v>
      </c>
    </row>
    <row r="35" spans="1:14" ht="20.100000000000001" customHeight="1" x14ac:dyDescent="0.25">
      <c r="A35" s="1" t="s">
        <v>15</v>
      </c>
      <c r="B35" s="22">
        <f t="shared" si="1"/>
        <v>1</v>
      </c>
      <c r="C35" s="14">
        <f t="shared" ref="C35:N35" si="16">C17/$B17</f>
        <v>0.61115575407959422</v>
      </c>
      <c r="D35" s="14">
        <f t="shared" si="16"/>
        <v>0.58101950573500039</v>
      </c>
      <c r="E35" s="14">
        <f t="shared" si="16"/>
        <v>0.4831182240578214</v>
      </c>
      <c r="F35" s="14">
        <f t="shared" si="16"/>
        <v>0.12023523602163812</v>
      </c>
      <c r="G35" s="14">
        <f t="shared" si="16"/>
        <v>0.36288298803618324</v>
      </c>
      <c r="H35" s="14">
        <f t="shared" si="16"/>
        <v>1.3615855985275302E-2</v>
      </c>
      <c r="I35" s="14">
        <f t="shared" si="16"/>
        <v>3.0706381450472491E-3</v>
      </c>
      <c r="J35" s="14">
        <f t="shared" si="16"/>
        <v>1.0545217840228053E-2</v>
      </c>
      <c r="K35" s="14">
        <f t="shared" si="16"/>
        <v>8.4285425691903657E-2</v>
      </c>
      <c r="L35" s="14">
        <f t="shared" si="16"/>
        <v>3.1007160333101389E-2</v>
      </c>
      <c r="M35" s="14">
        <f t="shared" si="16"/>
        <v>5.3278265358802271E-2</v>
      </c>
      <c r="N35" s="27">
        <f t="shared" si="16"/>
        <v>3.0136248344593837E-2</v>
      </c>
    </row>
    <row r="36" spans="1:14" ht="24.95" customHeight="1" x14ac:dyDescent="0.25">
      <c r="A36" s="20" t="s">
        <v>35</v>
      </c>
    </row>
    <row r="37" spans="1:14" ht="157.5" x14ac:dyDescent="0.25">
      <c r="A37" s="25" t="s">
        <v>50</v>
      </c>
      <c r="B37" s="25" t="s">
        <v>37</v>
      </c>
      <c r="C37" s="25" t="s">
        <v>51</v>
      </c>
      <c r="D37" s="25" t="s">
        <v>52</v>
      </c>
      <c r="E37" s="25" t="s">
        <v>53</v>
      </c>
      <c r="F37" s="25" t="s">
        <v>54</v>
      </c>
      <c r="G37" s="25" t="s">
        <v>55</v>
      </c>
      <c r="H37" s="25" t="s">
        <v>56</v>
      </c>
      <c r="I37" s="25" t="s">
        <v>57</v>
      </c>
      <c r="J37" s="25" t="s">
        <v>58</v>
      </c>
      <c r="K37" s="25" t="s">
        <v>59</v>
      </c>
      <c r="L37" s="25" t="s">
        <v>60</v>
      </c>
      <c r="M37" s="26" t="s">
        <v>61</v>
      </c>
      <c r="N37" s="26" t="s">
        <v>62</v>
      </c>
    </row>
    <row r="38" spans="1:14" ht="20.100000000000001" customHeight="1" x14ac:dyDescent="0.25">
      <c r="A38" s="1" t="s">
        <v>0</v>
      </c>
      <c r="B38" s="10">
        <v>48566371</v>
      </c>
      <c r="C38" s="10">
        <v>1112219</v>
      </c>
      <c r="D38" s="10">
        <v>813397</v>
      </c>
      <c r="E38" s="10">
        <v>746230</v>
      </c>
      <c r="F38" s="10">
        <v>598281</v>
      </c>
      <c r="G38" s="10">
        <v>147949</v>
      </c>
      <c r="H38" s="10">
        <v>7165</v>
      </c>
      <c r="I38" s="10">
        <v>4254</v>
      </c>
      <c r="J38" s="10">
        <v>2911</v>
      </c>
      <c r="K38" s="10">
        <v>60002</v>
      </c>
      <c r="L38" s="10">
        <v>45599</v>
      </c>
      <c r="M38" s="10">
        <v>14403</v>
      </c>
      <c r="N38" s="10">
        <v>298822</v>
      </c>
    </row>
    <row r="39" spans="1:14" x14ac:dyDescent="0.25">
      <c r="A39" s="1" t="s">
        <v>1</v>
      </c>
      <c r="B39" s="10">
        <v>7554585</v>
      </c>
      <c r="C39" s="10">
        <v>158519</v>
      </c>
      <c r="D39" s="10">
        <v>117648</v>
      </c>
      <c r="E39" s="10">
        <v>108677</v>
      </c>
      <c r="F39" s="10">
        <v>89644</v>
      </c>
      <c r="G39" s="10">
        <v>19033</v>
      </c>
      <c r="H39" s="10">
        <v>817</v>
      </c>
      <c r="I39" s="10">
        <v>491</v>
      </c>
      <c r="J39" s="10">
        <v>326</v>
      </c>
      <c r="K39" s="10">
        <v>8154</v>
      </c>
      <c r="L39" s="10">
        <v>6404</v>
      </c>
      <c r="M39" s="10">
        <v>1750</v>
      </c>
      <c r="N39" s="10">
        <v>40871</v>
      </c>
    </row>
    <row r="40" spans="1:14" ht="20.100000000000001" customHeight="1" x14ac:dyDescent="0.25">
      <c r="A40" s="16" t="s">
        <v>2</v>
      </c>
      <c r="B40" s="17">
        <v>1276565</v>
      </c>
      <c r="C40" s="17">
        <v>23514</v>
      </c>
      <c r="D40" s="17">
        <v>16942</v>
      </c>
      <c r="E40" s="17">
        <v>15697</v>
      </c>
      <c r="F40" s="17">
        <v>12945</v>
      </c>
      <c r="G40" s="17">
        <v>2752</v>
      </c>
      <c r="H40" s="17">
        <v>137</v>
      </c>
      <c r="I40" s="17">
        <v>83</v>
      </c>
      <c r="J40" s="17">
        <v>54</v>
      </c>
      <c r="K40" s="17">
        <v>1108</v>
      </c>
      <c r="L40" s="17">
        <v>851</v>
      </c>
      <c r="M40" s="17">
        <v>257</v>
      </c>
      <c r="N40" s="17">
        <v>6572</v>
      </c>
    </row>
    <row r="41" spans="1:14" ht="20.100000000000001" customHeight="1" x14ac:dyDescent="0.25">
      <c r="A41" s="1" t="s">
        <v>3</v>
      </c>
      <c r="B41" s="10">
        <v>106770</v>
      </c>
      <c r="C41" s="10">
        <v>1851</v>
      </c>
      <c r="D41" s="10">
        <v>1380</v>
      </c>
      <c r="E41" s="10">
        <v>1301</v>
      </c>
      <c r="F41" s="10">
        <v>1079</v>
      </c>
      <c r="G41" s="10">
        <v>222</v>
      </c>
      <c r="H41" s="10">
        <v>11</v>
      </c>
      <c r="I41" s="10">
        <v>6</v>
      </c>
      <c r="J41" s="10">
        <v>5</v>
      </c>
      <c r="K41" s="10">
        <v>68</v>
      </c>
      <c r="L41" s="10">
        <v>47</v>
      </c>
      <c r="M41" s="10">
        <v>21</v>
      </c>
      <c r="N41" s="10">
        <v>471</v>
      </c>
    </row>
    <row r="42" spans="1:14" x14ac:dyDescent="0.25">
      <c r="A42" s="1" t="s">
        <v>4</v>
      </c>
      <c r="B42" s="10">
        <v>132778</v>
      </c>
      <c r="C42" s="10">
        <v>6219</v>
      </c>
      <c r="D42" s="10">
        <v>4056</v>
      </c>
      <c r="E42" s="10">
        <v>3787</v>
      </c>
      <c r="F42" s="10">
        <v>3336</v>
      </c>
      <c r="G42" s="10">
        <v>451</v>
      </c>
      <c r="H42" s="10">
        <v>22</v>
      </c>
      <c r="I42" s="10">
        <v>17</v>
      </c>
      <c r="J42" s="10">
        <v>5</v>
      </c>
      <c r="K42" s="10">
        <v>247</v>
      </c>
      <c r="L42" s="10">
        <v>212</v>
      </c>
      <c r="M42" s="10">
        <v>35</v>
      </c>
      <c r="N42" s="10">
        <v>2163</v>
      </c>
    </row>
    <row r="43" spans="1:14" x14ac:dyDescent="0.25">
      <c r="A43" s="1" t="s">
        <v>5</v>
      </c>
      <c r="B43" s="10">
        <v>90698</v>
      </c>
      <c r="C43" s="10">
        <v>1573</v>
      </c>
      <c r="D43" s="10">
        <v>1172</v>
      </c>
      <c r="E43" s="10">
        <v>1044</v>
      </c>
      <c r="F43" s="10">
        <v>770</v>
      </c>
      <c r="G43" s="10">
        <v>274</v>
      </c>
      <c r="H43" s="10">
        <v>23</v>
      </c>
      <c r="I43" s="10">
        <v>12</v>
      </c>
      <c r="J43" s="10">
        <v>11</v>
      </c>
      <c r="K43" s="10">
        <v>105</v>
      </c>
      <c r="L43" s="10">
        <v>81</v>
      </c>
      <c r="M43" s="10">
        <v>24</v>
      </c>
      <c r="N43" s="10">
        <v>401</v>
      </c>
    </row>
    <row r="44" spans="1:14" x14ac:dyDescent="0.25">
      <c r="A44" s="1" t="s">
        <v>6</v>
      </c>
      <c r="B44" s="10">
        <v>96135</v>
      </c>
      <c r="C44" s="10">
        <v>1314</v>
      </c>
      <c r="D44" s="10">
        <v>942</v>
      </c>
      <c r="E44" s="10">
        <v>886</v>
      </c>
      <c r="F44" s="10">
        <v>733</v>
      </c>
      <c r="G44" s="10">
        <v>153</v>
      </c>
      <c r="H44" s="10">
        <v>4</v>
      </c>
      <c r="I44" s="10">
        <v>0</v>
      </c>
      <c r="J44" s="10">
        <v>4</v>
      </c>
      <c r="K44" s="10">
        <v>52</v>
      </c>
      <c r="L44" s="10">
        <v>37</v>
      </c>
      <c r="M44" s="10">
        <v>15</v>
      </c>
      <c r="N44" s="10">
        <v>372</v>
      </c>
    </row>
    <row r="45" spans="1:14" x14ac:dyDescent="0.25">
      <c r="A45" s="1" t="s">
        <v>7</v>
      </c>
      <c r="B45" s="10">
        <v>91555</v>
      </c>
      <c r="C45" s="10">
        <v>1358</v>
      </c>
      <c r="D45" s="10">
        <v>999</v>
      </c>
      <c r="E45" s="10">
        <v>940</v>
      </c>
      <c r="F45" s="10">
        <v>782</v>
      </c>
      <c r="G45" s="10">
        <v>158</v>
      </c>
      <c r="H45" s="10">
        <v>5</v>
      </c>
      <c r="I45" s="10">
        <v>5</v>
      </c>
      <c r="J45" s="10">
        <v>0</v>
      </c>
      <c r="K45" s="10">
        <v>54</v>
      </c>
      <c r="L45" s="10">
        <v>41</v>
      </c>
      <c r="M45" s="10">
        <v>13</v>
      </c>
      <c r="N45" s="10">
        <v>359</v>
      </c>
    </row>
    <row r="46" spans="1:14" x14ac:dyDescent="0.25">
      <c r="A46" s="1" t="s">
        <v>8</v>
      </c>
      <c r="B46" s="10">
        <v>84556</v>
      </c>
      <c r="C46" s="10">
        <v>1534</v>
      </c>
      <c r="D46" s="10">
        <v>1101</v>
      </c>
      <c r="E46" s="10">
        <v>983</v>
      </c>
      <c r="F46" s="10">
        <v>760</v>
      </c>
      <c r="G46" s="10">
        <v>223</v>
      </c>
      <c r="H46" s="10">
        <v>15</v>
      </c>
      <c r="I46" s="10">
        <v>7</v>
      </c>
      <c r="J46" s="10">
        <v>8</v>
      </c>
      <c r="K46" s="10">
        <v>103</v>
      </c>
      <c r="L46" s="10">
        <v>68</v>
      </c>
      <c r="M46" s="10">
        <v>35</v>
      </c>
      <c r="N46" s="10">
        <v>433</v>
      </c>
    </row>
    <row r="47" spans="1:14" x14ac:dyDescent="0.25">
      <c r="A47" s="1" t="s">
        <v>9</v>
      </c>
      <c r="B47" s="10">
        <v>142136</v>
      </c>
      <c r="C47" s="10">
        <v>2206</v>
      </c>
      <c r="D47" s="10">
        <v>1681</v>
      </c>
      <c r="E47" s="10">
        <v>1569</v>
      </c>
      <c r="F47" s="10">
        <v>1233</v>
      </c>
      <c r="G47" s="10">
        <v>336</v>
      </c>
      <c r="H47" s="10">
        <v>17</v>
      </c>
      <c r="I47" s="10">
        <v>12</v>
      </c>
      <c r="J47" s="10">
        <v>5</v>
      </c>
      <c r="K47" s="10">
        <v>95</v>
      </c>
      <c r="L47" s="10">
        <v>74</v>
      </c>
      <c r="M47" s="10">
        <v>21</v>
      </c>
      <c r="N47" s="10">
        <v>525</v>
      </c>
    </row>
    <row r="48" spans="1:14" x14ac:dyDescent="0.25">
      <c r="A48" s="1" t="s">
        <v>10</v>
      </c>
      <c r="B48" s="10">
        <v>96603</v>
      </c>
      <c r="C48" s="10">
        <v>1201</v>
      </c>
      <c r="D48" s="10">
        <v>927</v>
      </c>
      <c r="E48" s="10">
        <v>847</v>
      </c>
      <c r="F48" s="10">
        <v>728</v>
      </c>
      <c r="G48" s="10">
        <v>119</v>
      </c>
      <c r="H48" s="10">
        <v>8</v>
      </c>
      <c r="I48" s="10">
        <v>4</v>
      </c>
      <c r="J48" s="10">
        <v>4</v>
      </c>
      <c r="K48" s="10">
        <v>72</v>
      </c>
      <c r="L48" s="10">
        <v>59</v>
      </c>
      <c r="M48" s="10">
        <v>13</v>
      </c>
      <c r="N48" s="10">
        <v>274</v>
      </c>
    </row>
    <row r="49" spans="1:14" x14ac:dyDescent="0.25">
      <c r="A49" s="1" t="s">
        <v>11</v>
      </c>
      <c r="B49" s="10">
        <v>121998</v>
      </c>
      <c r="C49" s="10">
        <v>1725</v>
      </c>
      <c r="D49" s="10">
        <v>1279</v>
      </c>
      <c r="E49" s="10">
        <v>1200</v>
      </c>
      <c r="F49" s="10">
        <v>951</v>
      </c>
      <c r="G49" s="10">
        <v>249</v>
      </c>
      <c r="H49" s="10">
        <v>9</v>
      </c>
      <c r="I49" s="10">
        <v>6</v>
      </c>
      <c r="J49" s="10">
        <v>3</v>
      </c>
      <c r="K49" s="10">
        <v>70</v>
      </c>
      <c r="L49" s="10">
        <v>50</v>
      </c>
      <c r="M49" s="10">
        <v>20</v>
      </c>
      <c r="N49" s="10">
        <v>446</v>
      </c>
    </row>
    <row r="50" spans="1:14" x14ac:dyDescent="0.25">
      <c r="A50" s="1" t="s">
        <v>12</v>
      </c>
      <c r="B50" s="10">
        <v>115413</v>
      </c>
      <c r="C50" s="10">
        <v>1765</v>
      </c>
      <c r="D50" s="10">
        <v>1289</v>
      </c>
      <c r="E50" s="10">
        <v>1185</v>
      </c>
      <c r="F50" s="10">
        <v>964</v>
      </c>
      <c r="G50" s="10">
        <v>221</v>
      </c>
      <c r="H50" s="10">
        <v>17</v>
      </c>
      <c r="I50" s="10">
        <v>11</v>
      </c>
      <c r="J50" s="10">
        <v>6</v>
      </c>
      <c r="K50" s="10">
        <v>87</v>
      </c>
      <c r="L50" s="10">
        <v>61</v>
      </c>
      <c r="M50" s="10">
        <v>26</v>
      </c>
      <c r="N50" s="10">
        <v>476</v>
      </c>
    </row>
    <row r="51" spans="1:14" x14ac:dyDescent="0.25">
      <c r="A51" s="1" t="s">
        <v>13</v>
      </c>
      <c r="B51" s="10">
        <v>105526</v>
      </c>
      <c r="C51" s="10">
        <v>1552</v>
      </c>
      <c r="D51" s="10">
        <v>1185</v>
      </c>
      <c r="E51" s="10">
        <v>1112</v>
      </c>
      <c r="F51" s="10">
        <v>943</v>
      </c>
      <c r="G51" s="10">
        <v>169</v>
      </c>
      <c r="H51" s="10">
        <v>3</v>
      </c>
      <c r="I51" s="10">
        <v>0</v>
      </c>
      <c r="J51" s="10">
        <v>3</v>
      </c>
      <c r="K51" s="10">
        <v>70</v>
      </c>
      <c r="L51" s="10">
        <v>61</v>
      </c>
      <c r="M51" s="10">
        <v>9</v>
      </c>
      <c r="N51" s="10">
        <v>367</v>
      </c>
    </row>
    <row r="52" spans="1:14" x14ac:dyDescent="0.25">
      <c r="A52" s="12" t="s">
        <v>14</v>
      </c>
      <c r="B52" s="10">
        <v>92402</v>
      </c>
      <c r="C52" s="10">
        <v>1222</v>
      </c>
      <c r="D52" s="10">
        <v>934</v>
      </c>
      <c r="E52" s="10">
        <v>846</v>
      </c>
      <c r="F52" s="10">
        <v>667</v>
      </c>
      <c r="G52" s="10">
        <v>179</v>
      </c>
      <c r="H52" s="10">
        <v>3</v>
      </c>
      <c r="I52" s="10">
        <v>3</v>
      </c>
      <c r="J52" s="10">
        <v>0</v>
      </c>
      <c r="K52" s="10">
        <v>85</v>
      </c>
      <c r="L52" s="10">
        <v>60</v>
      </c>
      <c r="M52" s="10">
        <v>25</v>
      </c>
      <c r="N52" s="10">
        <v>288</v>
      </c>
    </row>
    <row r="53" spans="1:14" ht="20.100000000000001" customHeight="1" x14ac:dyDescent="0.25">
      <c r="A53" s="1" t="s">
        <v>15</v>
      </c>
      <c r="B53" s="13">
        <v>222755</v>
      </c>
      <c r="C53" s="13">
        <v>4433</v>
      </c>
      <c r="D53" s="13">
        <v>3179</v>
      </c>
      <c r="E53" s="13">
        <v>2909</v>
      </c>
      <c r="F53" s="13">
        <v>2313</v>
      </c>
      <c r="G53" s="13">
        <v>596</v>
      </c>
      <c r="H53" s="13">
        <v>30</v>
      </c>
      <c r="I53" s="13">
        <v>17</v>
      </c>
      <c r="J53" s="13">
        <v>13</v>
      </c>
      <c r="K53" s="13">
        <v>240</v>
      </c>
      <c r="L53" s="13">
        <v>166</v>
      </c>
      <c r="M53" s="13">
        <v>74</v>
      </c>
      <c r="N53" s="13">
        <v>1254</v>
      </c>
    </row>
    <row r="54" spans="1:14" ht="24.95" customHeight="1" x14ac:dyDescent="0.25">
      <c r="A54" s="30" t="s">
        <v>35</v>
      </c>
      <c r="B54" s="31"/>
      <c r="C54" s="31"/>
      <c r="D54" s="31"/>
      <c r="E54" s="31"/>
      <c r="F54" s="31"/>
      <c r="G54" s="31"/>
      <c r="H54" s="31"/>
      <c r="I54" s="31"/>
      <c r="J54" s="31"/>
      <c r="K54" s="31"/>
      <c r="L54" s="31"/>
      <c r="M54" s="31"/>
      <c r="N54" s="32"/>
    </row>
    <row r="55" spans="1:14" ht="157.5" x14ac:dyDescent="0.25">
      <c r="A55" s="25" t="s">
        <v>63</v>
      </c>
      <c r="B55" s="25" t="s">
        <v>37</v>
      </c>
      <c r="C55" s="25" t="s">
        <v>51</v>
      </c>
      <c r="D55" s="25" t="s">
        <v>52</v>
      </c>
      <c r="E55" s="25" t="s">
        <v>53</v>
      </c>
      <c r="F55" s="25" t="s">
        <v>54</v>
      </c>
      <c r="G55" s="25" t="s">
        <v>55</v>
      </c>
      <c r="H55" s="25" t="s">
        <v>56</v>
      </c>
      <c r="I55" s="25" t="s">
        <v>57</v>
      </c>
      <c r="J55" s="25" t="s">
        <v>58</v>
      </c>
      <c r="K55" s="25" t="s">
        <v>59</v>
      </c>
      <c r="L55" s="25" t="s">
        <v>60</v>
      </c>
      <c r="M55" s="25" t="s">
        <v>61</v>
      </c>
      <c r="N55" s="26" t="s">
        <v>62</v>
      </c>
    </row>
    <row r="56" spans="1:14" ht="20.100000000000001" customHeight="1" x14ac:dyDescent="0.25">
      <c r="A56" s="1" t="s">
        <v>0</v>
      </c>
      <c r="B56" s="22">
        <f>B38/$B38</f>
        <v>1</v>
      </c>
      <c r="C56" s="11">
        <f t="shared" ref="C56:N56" si="17">C38/$B38</f>
        <v>2.2901011072044071E-2</v>
      </c>
      <c r="D56" s="11">
        <f t="shared" si="17"/>
        <v>1.6748152749564097E-2</v>
      </c>
      <c r="E56" s="11">
        <f t="shared" si="17"/>
        <v>1.5365158743279378E-2</v>
      </c>
      <c r="F56" s="11">
        <f t="shared" si="17"/>
        <v>1.2318832716572544E-2</v>
      </c>
      <c r="G56" s="11">
        <f t="shared" si="17"/>
        <v>3.046326026706834E-3</v>
      </c>
      <c r="H56" s="11">
        <f t="shared" si="17"/>
        <v>1.475300676676048E-4</v>
      </c>
      <c r="I56" s="11">
        <f t="shared" si="17"/>
        <v>8.7591473532168997E-5</v>
      </c>
      <c r="J56" s="11">
        <f t="shared" si="17"/>
        <v>5.9938594135435817E-5</v>
      </c>
      <c r="K56" s="11">
        <f t="shared" si="17"/>
        <v>1.2354639386171144E-3</v>
      </c>
      <c r="L56" s="11">
        <f t="shared" si="17"/>
        <v>9.3890070559317677E-4</v>
      </c>
      <c r="M56" s="11">
        <f t="shared" si="17"/>
        <v>2.9656323302393751E-4</v>
      </c>
      <c r="N56" s="21">
        <f t="shared" si="17"/>
        <v>6.152858322479973E-3</v>
      </c>
    </row>
    <row r="57" spans="1:14" x14ac:dyDescent="0.25">
      <c r="A57" s="1" t="s">
        <v>1</v>
      </c>
      <c r="B57" s="23">
        <f t="shared" ref="B57:B71" si="18">B39/$B39</f>
        <v>1</v>
      </c>
      <c r="C57" s="11">
        <f t="shared" ref="C57:N57" si="19">C39/$B39</f>
        <v>2.0983151291566644E-2</v>
      </c>
      <c r="D57" s="11">
        <f t="shared" si="19"/>
        <v>1.5573059274599465E-2</v>
      </c>
      <c r="E57" s="11">
        <f t="shared" si="19"/>
        <v>1.4385568499129999E-2</v>
      </c>
      <c r="F57" s="11">
        <f t="shared" si="19"/>
        <v>1.1866171338332947E-2</v>
      </c>
      <c r="G57" s="11">
        <f t="shared" si="19"/>
        <v>2.5193971607970524E-3</v>
      </c>
      <c r="H57" s="11">
        <f t="shared" si="19"/>
        <v>1.0814624496249628E-4</v>
      </c>
      <c r="I57" s="11">
        <f t="shared" si="19"/>
        <v>6.4993642933397405E-5</v>
      </c>
      <c r="J57" s="11">
        <f t="shared" si="19"/>
        <v>4.3152602029098885E-5</v>
      </c>
      <c r="K57" s="11">
        <f t="shared" si="19"/>
        <v>1.0793445305069703E-3</v>
      </c>
      <c r="L57" s="11">
        <f t="shared" si="19"/>
        <v>8.4769712697653151E-4</v>
      </c>
      <c r="M57" s="11">
        <f t="shared" si="19"/>
        <v>2.316474035304388E-4</v>
      </c>
      <c r="N57" s="21">
        <f t="shared" si="19"/>
        <v>5.4100920169671794E-3</v>
      </c>
    </row>
    <row r="58" spans="1:14" ht="20.100000000000001" customHeight="1" x14ac:dyDescent="0.25">
      <c r="A58" s="16" t="s">
        <v>2</v>
      </c>
      <c r="B58" s="24">
        <f t="shared" si="18"/>
        <v>1</v>
      </c>
      <c r="C58" s="18">
        <f t="shared" ref="C58:N58" si="20">C40/$B40</f>
        <v>1.8419743608825246E-2</v>
      </c>
      <c r="D58" s="18">
        <f t="shared" si="20"/>
        <v>1.3271552956567038E-2</v>
      </c>
      <c r="E58" s="18">
        <f t="shared" si="20"/>
        <v>1.2296279468730539E-2</v>
      </c>
      <c r="F58" s="18">
        <f t="shared" si="20"/>
        <v>1.014049421690239E-2</v>
      </c>
      <c r="G58" s="18">
        <f t="shared" si="20"/>
        <v>2.1557852518281481E-3</v>
      </c>
      <c r="H58" s="18">
        <f t="shared" si="20"/>
        <v>1.0731925127196814E-4</v>
      </c>
      <c r="I58" s="18">
        <f t="shared" si="20"/>
        <v>6.5018232522433253E-5</v>
      </c>
      <c r="J58" s="18">
        <f t="shared" si="20"/>
        <v>4.2301018749534884E-5</v>
      </c>
      <c r="K58" s="18">
        <f t="shared" si="20"/>
        <v>8.6795423656453054E-4</v>
      </c>
      <c r="L58" s="18">
        <f t="shared" si="20"/>
        <v>6.6663272140470714E-4</v>
      </c>
      <c r="M58" s="18">
        <f t="shared" si="20"/>
        <v>2.0132151515982343E-4</v>
      </c>
      <c r="N58" s="19">
        <f t="shared" si="20"/>
        <v>5.1481906522582088E-3</v>
      </c>
    </row>
    <row r="59" spans="1:14" ht="20.100000000000001" customHeight="1" x14ac:dyDescent="0.25">
      <c r="A59" s="1" t="s">
        <v>3</v>
      </c>
      <c r="B59" s="23">
        <f t="shared" si="18"/>
        <v>1</v>
      </c>
      <c r="C59" s="11">
        <f t="shared" ref="C59:N59" si="21">C41/$B41</f>
        <v>1.7336330429896039E-2</v>
      </c>
      <c r="D59" s="11">
        <f t="shared" si="21"/>
        <v>1.2924978926664794E-2</v>
      </c>
      <c r="E59" s="11">
        <f t="shared" si="21"/>
        <v>1.2185070712747026E-2</v>
      </c>
      <c r="F59" s="11">
        <f t="shared" si="21"/>
        <v>1.0105834972370517E-2</v>
      </c>
      <c r="G59" s="11">
        <f t="shared" si="21"/>
        <v>2.0792357403765101E-3</v>
      </c>
      <c r="H59" s="11">
        <f t="shared" si="21"/>
        <v>1.0302519434298024E-4</v>
      </c>
      <c r="I59" s="11">
        <f t="shared" si="21"/>
        <v>5.6195560550716494E-5</v>
      </c>
      <c r="J59" s="11">
        <f t="shared" si="21"/>
        <v>4.6829633792263743E-5</v>
      </c>
      <c r="K59" s="11">
        <f t="shared" si="21"/>
        <v>6.3688301957478698E-4</v>
      </c>
      <c r="L59" s="11">
        <f t="shared" si="21"/>
        <v>4.401985576472792E-4</v>
      </c>
      <c r="M59" s="11">
        <f t="shared" si="21"/>
        <v>1.9668446192750772E-4</v>
      </c>
      <c r="N59" s="21">
        <f t="shared" si="21"/>
        <v>4.4113515032312449E-3</v>
      </c>
    </row>
    <row r="60" spans="1:14" x14ac:dyDescent="0.25">
      <c r="A60" s="1" t="s">
        <v>4</v>
      </c>
      <c r="B60" s="23">
        <f t="shared" si="18"/>
        <v>1</v>
      </c>
      <c r="C60" s="11">
        <f t="shared" ref="C60:N60" si="22">C42/$B42</f>
        <v>4.6837578514512944E-2</v>
      </c>
      <c r="D60" s="11">
        <f t="shared" si="22"/>
        <v>3.0547229209658227E-2</v>
      </c>
      <c r="E60" s="11">
        <f t="shared" si="22"/>
        <v>2.8521291177755349E-2</v>
      </c>
      <c r="F60" s="11">
        <f t="shared" si="22"/>
        <v>2.512464414285499E-2</v>
      </c>
      <c r="G60" s="11">
        <f t="shared" si="22"/>
        <v>3.39664703490036E-3</v>
      </c>
      <c r="H60" s="11">
        <f t="shared" si="22"/>
        <v>1.6569009926343218E-4</v>
      </c>
      <c r="I60" s="11">
        <f t="shared" si="22"/>
        <v>1.2803325852174305E-4</v>
      </c>
      <c r="J60" s="11">
        <f t="shared" si="22"/>
        <v>3.7656840741689138E-5</v>
      </c>
      <c r="K60" s="11">
        <f t="shared" si="22"/>
        <v>1.8602479326394433E-3</v>
      </c>
      <c r="L60" s="11">
        <f t="shared" si="22"/>
        <v>1.5966500474476194E-3</v>
      </c>
      <c r="M60" s="11">
        <f t="shared" si="22"/>
        <v>2.6359788519182394E-4</v>
      </c>
      <c r="N60" s="21">
        <f t="shared" si="22"/>
        <v>1.629034930485472E-2</v>
      </c>
    </row>
    <row r="61" spans="1:14" x14ac:dyDescent="0.25">
      <c r="A61" s="1" t="s">
        <v>5</v>
      </c>
      <c r="B61" s="23">
        <f t="shared" si="18"/>
        <v>1</v>
      </c>
      <c r="C61" s="11">
        <f t="shared" ref="C61:N61" si="23">C43/$B43</f>
        <v>1.7343271075437164E-2</v>
      </c>
      <c r="D61" s="11">
        <f t="shared" si="23"/>
        <v>1.2922004895367042E-2</v>
      </c>
      <c r="E61" s="11">
        <f t="shared" si="23"/>
        <v>1.1510727910207501E-2</v>
      </c>
      <c r="F61" s="11">
        <f t="shared" si="23"/>
        <v>8.4897131138503609E-3</v>
      </c>
      <c r="G61" s="11">
        <f t="shared" si="23"/>
        <v>3.0210147963571411E-3</v>
      </c>
      <c r="H61" s="11">
        <f t="shared" si="23"/>
        <v>2.5358883327085494E-4</v>
      </c>
      <c r="I61" s="11">
        <f t="shared" si="23"/>
        <v>1.3230721735870693E-4</v>
      </c>
      <c r="J61" s="11">
        <f t="shared" si="23"/>
        <v>1.21281615912148E-4</v>
      </c>
      <c r="K61" s="11">
        <f t="shared" si="23"/>
        <v>1.1576881518886855E-3</v>
      </c>
      <c r="L61" s="11">
        <f t="shared" si="23"/>
        <v>8.9307371717127168E-4</v>
      </c>
      <c r="M61" s="11">
        <f t="shared" si="23"/>
        <v>2.6461443471741385E-4</v>
      </c>
      <c r="N61" s="21">
        <f t="shared" si="23"/>
        <v>4.421266180070123E-3</v>
      </c>
    </row>
    <row r="62" spans="1:14" x14ac:dyDescent="0.25">
      <c r="A62" s="1" t="s">
        <v>6</v>
      </c>
      <c r="B62" s="23">
        <f t="shared" si="18"/>
        <v>1</v>
      </c>
      <c r="C62" s="11">
        <f t="shared" ref="C62:N62" si="24">C44/$B44</f>
        <v>1.3668278982680606E-2</v>
      </c>
      <c r="D62" s="11">
        <f t="shared" si="24"/>
        <v>9.7987205492276481E-3</v>
      </c>
      <c r="E62" s="11">
        <f t="shared" si="24"/>
        <v>9.2162063764497839E-3</v>
      </c>
      <c r="F62" s="11">
        <f t="shared" si="24"/>
        <v>7.624694440110262E-3</v>
      </c>
      <c r="G62" s="11">
        <f t="shared" si="24"/>
        <v>1.5915119363395225E-3</v>
      </c>
      <c r="H62" s="11">
        <f t="shared" si="24"/>
        <v>4.1608155198418887E-5</v>
      </c>
      <c r="I62" s="11">
        <f t="shared" si="24"/>
        <v>0</v>
      </c>
      <c r="J62" s="11">
        <f t="shared" si="24"/>
        <v>4.1608155198418887E-5</v>
      </c>
      <c r="K62" s="11">
        <f t="shared" si="24"/>
        <v>5.4090601757944556E-4</v>
      </c>
      <c r="L62" s="11">
        <f t="shared" si="24"/>
        <v>3.8487543558537475E-4</v>
      </c>
      <c r="M62" s="11">
        <f t="shared" si="24"/>
        <v>1.5603058199407084E-4</v>
      </c>
      <c r="N62" s="21">
        <f t="shared" si="24"/>
        <v>3.8695584334529566E-3</v>
      </c>
    </row>
    <row r="63" spans="1:14" x14ac:dyDescent="0.25">
      <c r="A63" s="1" t="s">
        <v>7</v>
      </c>
      <c r="B63" s="23">
        <f t="shared" si="18"/>
        <v>1</v>
      </c>
      <c r="C63" s="11">
        <f t="shared" ref="C63:N63" si="25">C45/$B45</f>
        <v>1.4832614275572061E-2</v>
      </c>
      <c r="D63" s="11">
        <f t="shared" si="25"/>
        <v>1.091147397739064E-2</v>
      </c>
      <c r="E63" s="11">
        <f t="shared" si="25"/>
        <v>1.0267052591338539E-2</v>
      </c>
      <c r="F63" s="11">
        <f t="shared" si="25"/>
        <v>8.541313964283764E-3</v>
      </c>
      <c r="G63" s="11">
        <f t="shared" si="25"/>
        <v>1.7257386270547758E-3</v>
      </c>
      <c r="H63" s="11">
        <f t="shared" si="25"/>
        <v>5.4611981868822022E-5</v>
      </c>
      <c r="I63" s="11">
        <f t="shared" si="25"/>
        <v>5.4611981868822022E-5</v>
      </c>
      <c r="J63" s="11">
        <f t="shared" si="25"/>
        <v>0</v>
      </c>
      <c r="K63" s="11">
        <f t="shared" si="25"/>
        <v>5.8980940418327783E-4</v>
      </c>
      <c r="L63" s="11">
        <f t="shared" si="25"/>
        <v>4.4781825132434057E-4</v>
      </c>
      <c r="M63" s="11">
        <f t="shared" si="25"/>
        <v>1.4199115285893726E-4</v>
      </c>
      <c r="N63" s="21">
        <f t="shared" si="25"/>
        <v>3.9211402981814214E-3</v>
      </c>
    </row>
    <row r="64" spans="1:14" x14ac:dyDescent="0.25">
      <c r="A64" s="1" t="s">
        <v>8</v>
      </c>
      <c r="B64" s="23">
        <f t="shared" si="18"/>
        <v>1</v>
      </c>
      <c r="C64" s="11">
        <f t="shared" ref="C64:N64" si="26">C46/$B46</f>
        <v>1.8141823170443258E-2</v>
      </c>
      <c r="D64" s="11">
        <f t="shared" si="26"/>
        <v>1.302095652585269E-2</v>
      </c>
      <c r="E64" s="11">
        <f t="shared" si="26"/>
        <v>1.1625431666587823E-2</v>
      </c>
      <c r="F64" s="11">
        <f t="shared" si="26"/>
        <v>8.988126212214391E-3</v>
      </c>
      <c r="G64" s="11">
        <f t="shared" si="26"/>
        <v>2.6373054543734329E-3</v>
      </c>
      <c r="H64" s="11">
        <f t="shared" si="26"/>
        <v>1.7739722787265245E-4</v>
      </c>
      <c r="I64" s="11">
        <f t="shared" si="26"/>
        <v>8.278537300723781E-5</v>
      </c>
      <c r="J64" s="11">
        <f t="shared" si="26"/>
        <v>9.4611854865414642E-5</v>
      </c>
      <c r="K64" s="11">
        <f t="shared" si="26"/>
        <v>1.2181276313922135E-3</v>
      </c>
      <c r="L64" s="11">
        <f t="shared" si="26"/>
        <v>8.0420076635602446E-4</v>
      </c>
      <c r="M64" s="11">
        <f t="shared" si="26"/>
        <v>4.1392686503618901E-4</v>
      </c>
      <c r="N64" s="21">
        <f t="shared" si="26"/>
        <v>5.1208666445905675E-3</v>
      </c>
    </row>
    <row r="65" spans="1:14" x14ac:dyDescent="0.25">
      <c r="A65" s="1" t="s">
        <v>9</v>
      </c>
      <c r="B65" s="23">
        <f t="shared" si="18"/>
        <v>1</v>
      </c>
      <c r="C65" s="11">
        <f t="shared" ref="C65:N65" si="27">C47/$B47</f>
        <v>1.5520346710193055E-2</v>
      </c>
      <c r="D65" s="11">
        <f t="shared" si="27"/>
        <v>1.182670118759498E-2</v>
      </c>
      <c r="E65" s="11">
        <f t="shared" si="27"/>
        <v>1.103872347610739E-2</v>
      </c>
      <c r="F65" s="11">
        <f t="shared" si="27"/>
        <v>8.6747903416446222E-3</v>
      </c>
      <c r="G65" s="11">
        <f t="shared" si="27"/>
        <v>2.3639331344627681E-3</v>
      </c>
      <c r="H65" s="11">
        <f t="shared" si="27"/>
        <v>1.1960375977936624E-4</v>
      </c>
      <c r="I65" s="11">
        <f t="shared" si="27"/>
        <v>8.4426183373670287E-5</v>
      </c>
      <c r="J65" s="11">
        <f t="shared" si="27"/>
        <v>3.5177576405695952E-5</v>
      </c>
      <c r="K65" s="11">
        <f t="shared" si="27"/>
        <v>6.6837395170822307E-4</v>
      </c>
      <c r="L65" s="11">
        <f t="shared" si="27"/>
        <v>5.2062813080430009E-4</v>
      </c>
      <c r="M65" s="11">
        <f t="shared" si="27"/>
        <v>1.4774582090392301E-4</v>
      </c>
      <c r="N65" s="21">
        <f t="shared" si="27"/>
        <v>3.6936455225980752E-3</v>
      </c>
    </row>
    <row r="66" spans="1:14" x14ac:dyDescent="0.25">
      <c r="A66" s="1" t="s">
        <v>10</v>
      </c>
      <c r="B66" s="23">
        <f t="shared" si="18"/>
        <v>1</v>
      </c>
      <c r="C66" s="11">
        <f t="shared" ref="C66:N66" si="28">C48/$B48</f>
        <v>1.2432326118236494E-2</v>
      </c>
      <c r="D66" s="11">
        <f t="shared" si="28"/>
        <v>9.5959752802707993E-3</v>
      </c>
      <c r="E66" s="11">
        <f t="shared" si="28"/>
        <v>8.7678436487479677E-3</v>
      </c>
      <c r="F66" s="11">
        <f t="shared" si="28"/>
        <v>7.5359978468577584E-3</v>
      </c>
      <c r="G66" s="11">
        <f t="shared" si="28"/>
        <v>1.2318458018902103E-3</v>
      </c>
      <c r="H66" s="11">
        <f t="shared" si="28"/>
        <v>8.281316315228306E-5</v>
      </c>
      <c r="I66" s="11">
        <f t="shared" si="28"/>
        <v>4.140658157614153E-5</v>
      </c>
      <c r="J66" s="11">
        <f t="shared" si="28"/>
        <v>4.140658157614153E-5</v>
      </c>
      <c r="K66" s="11">
        <f t="shared" si="28"/>
        <v>7.4531846837054745E-4</v>
      </c>
      <c r="L66" s="11">
        <f t="shared" si="28"/>
        <v>6.1074707824808751E-4</v>
      </c>
      <c r="M66" s="11">
        <f t="shared" si="28"/>
        <v>1.3457139012245997E-4</v>
      </c>
      <c r="N66" s="21">
        <f t="shared" si="28"/>
        <v>2.8363508379656947E-3</v>
      </c>
    </row>
    <row r="67" spans="1:14" x14ac:dyDescent="0.25">
      <c r="A67" s="1" t="s">
        <v>11</v>
      </c>
      <c r="B67" s="23">
        <f t="shared" si="18"/>
        <v>1</v>
      </c>
      <c r="C67" s="11">
        <f t="shared" ref="C67:N67" si="29">C49/$B49</f>
        <v>1.4139576058623912E-2</v>
      </c>
      <c r="D67" s="11">
        <f t="shared" si="29"/>
        <v>1.0483778422597092E-2</v>
      </c>
      <c r="E67" s="11">
        <f t="shared" si="29"/>
        <v>9.8362268233905467E-3</v>
      </c>
      <c r="F67" s="11">
        <f t="shared" si="29"/>
        <v>7.7952097575370088E-3</v>
      </c>
      <c r="G67" s="11">
        <f t="shared" si="29"/>
        <v>2.0410170658535388E-3</v>
      </c>
      <c r="H67" s="11">
        <f t="shared" si="29"/>
        <v>7.3771701175429102E-5</v>
      </c>
      <c r="I67" s="11">
        <f t="shared" si="29"/>
        <v>4.9181134116952735E-5</v>
      </c>
      <c r="J67" s="11">
        <f t="shared" si="29"/>
        <v>2.4590567058476367E-5</v>
      </c>
      <c r="K67" s="11">
        <f t="shared" si="29"/>
        <v>5.7377989803111525E-4</v>
      </c>
      <c r="L67" s="11">
        <f t="shared" si="29"/>
        <v>4.098427843079395E-4</v>
      </c>
      <c r="M67" s="11">
        <f t="shared" si="29"/>
        <v>1.639371137231758E-4</v>
      </c>
      <c r="N67" s="21">
        <f t="shared" si="29"/>
        <v>3.6557976360268203E-3</v>
      </c>
    </row>
    <row r="68" spans="1:14" x14ac:dyDescent="0.25">
      <c r="A68" s="1" t="s">
        <v>12</v>
      </c>
      <c r="B68" s="23">
        <f t="shared" si="18"/>
        <v>1</v>
      </c>
      <c r="C68" s="11">
        <f t="shared" ref="C68:N68" si="30">C50/$B50</f>
        <v>1.5292904612132082E-2</v>
      </c>
      <c r="D68" s="11">
        <f t="shared" si="30"/>
        <v>1.1168585861211475E-2</v>
      </c>
      <c r="E68" s="11">
        <f t="shared" si="30"/>
        <v>1.0267474201346469E-2</v>
      </c>
      <c r="F68" s="11">
        <f t="shared" si="30"/>
        <v>8.35261192413333E-3</v>
      </c>
      <c r="G68" s="11">
        <f t="shared" si="30"/>
        <v>1.914862277213139E-3</v>
      </c>
      <c r="H68" s="11">
        <f t="shared" si="30"/>
        <v>1.4729709824716454E-4</v>
      </c>
      <c r="I68" s="11">
        <f t="shared" si="30"/>
        <v>9.5309887101106459E-5</v>
      </c>
      <c r="J68" s="11">
        <f t="shared" si="30"/>
        <v>5.1987211146058071E-5</v>
      </c>
      <c r="K68" s="11">
        <f t="shared" si="30"/>
        <v>7.5381456161784197E-4</v>
      </c>
      <c r="L68" s="11">
        <f t="shared" si="30"/>
        <v>5.2853664665159037E-4</v>
      </c>
      <c r="M68" s="11">
        <f t="shared" si="30"/>
        <v>2.2527791496625163E-4</v>
      </c>
      <c r="N68" s="21">
        <f t="shared" si="30"/>
        <v>4.124318750920607E-3</v>
      </c>
    </row>
    <row r="69" spans="1:14" x14ac:dyDescent="0.25">
      <c r="A69" s="1" t="s">
        <v>13</v>
      </c>
      <c r="B69" s="23">
        <f t="shared" si="18"/>
        <v>1</v>
      </c>
      <c r="C69" s="11">
        <f t="shared" ref="C69:N69" si="31">C51/$B51</f>
        <v>1.4707275931997801E-2</v>
      </c>
      <c r="D69" s="11">
        <f t="shared" si="31"/>
        <v>1.1229460038284404E-2</v>
      </c>
      <c r="E69" s="11">
        <f t="shared" si="31"/>
        <v>1.0537687394575744E-2</v>
      </c>
      <c r="F69" s="11">
        <f t="shared" si="31"/>
        <v>8.9361863427022733E-3</v>
      </c>
      <c r="G69" s="11">
        <f t="shared" si="31"/>
        <v>1.6015010518734718E-3</v>
      </c>
      <c r="H69" s="11">
        <f t="shared" si="31"/>
        <v>2.8429012755150389E-5</v>
      </c>
      <c r="I69" s="11">
        <f t="shared" si="31"/>
        <v>0</v>
      </c>
      <c r="J69" s="11">
        <f t="shared" si="31"/>
        <v>2.8429012755150389E-5</v>
      </c>
      <c r="K69" s="11">
        <f t="shared" si="31"/>
        <v>6.6334363095350911E-4</v>
      </c>
      <c r="L69" s="11">
        <f t="shared" si="31"/>
        <v>5.7805659268805789E-4</v>
      </c>
      <c r="M69" s="11">
        <f t="shared" si="31"/>
        <v>8.5287038265451163E-5</v>
      </c>
      <c r="N69" s="21">
        <f t="shared" si="31"/>
        <v>3.4778158937133975E-3</v>
      </c>
    </row>
    <row r="70" spans="1:14" x14ac:dyDescent="0.25">
      <c r="A70" s="12" t="s">
        <v>14</v>
      </c>
      <c r="B70" s="23">
        <f t="shared" si="18"/>
        <v>1</v>
      </c>
      <c r="C70" s="11">
        <f t="shared" ref="C70:N70" si="32">C52/$B52</f>
        <v>1.3224821973550356E-2</v>
      </c>
      <c r="D70" s="11">
        <f t="shared" si="32"/>
        <v>1.010800632020952E-2</v>
      </c>
      <c r="E70" s="11">
        <f t="shared" si="32"/>
        <v>9.1556459816887082E-3</v>
      </c>
      <c r="F70" s="11">
        <f t="shared" si="32"/>
        <v>7.2184584749247849E-3</v>
      </c>
      <c r="G70" s="11">
        <f t="shared" si="32"/>
        <v>1.9371875067639229E-3</v>
      </c>
      <c r="H70" s="11">
        <f t="shared" si="32"/>
        <v>3.2466829722300385E-5</v>
      </c>
      <c r="I70" s="11">
        <f t="shared" si="32"/>
        <v>3.2466829722300385E-5</v>
      </c>
      <c r="J70" s="11">
        <f t="shared" si="32"/>
        <v>0</v>
      </c>
      <c r="K70" s="11">
        <f t="shared" si="32"/>
        <v>9.1989350879851089E-4</v>
      </c>
      <c r="L70" s="11">
        <f t="shared" si="32"/>
        <v>6.4933659444600764E-4</v>
      </c>
      <c r="M70" s="11">
        <f t="shared" si="32"/>
        <v>2.7055691435250319E-4</v>
      </c>
      <c r="N70" s="21">
        <f t="shared" si="32"/>
        <v>3.1168156533408369E-3</v>
      </c>
    </row>
    <row r="71" spans="1:14" ht="20.100000000000001" customHeight="1" x14ac:dyDescent="0.25">
      <c r="A71" s="1" t="s">
        <v>15</v>
      </c>
      <c r="B71" s="22">
        <f t="shared" si="18"/>
        <v>1</v>
      </c>
      <c r="C71" s="14">
        <f t="shared" ref="C71:N71" si="33">C53/$B53</f>
        <v>1.9900787861103005E-2</v>
      </c>
      <c r="D71" s="14">
        <f t="shared" si="33"/>
        <v>1.4271284595183049E-2</v>
      </c>
      <c r="E71" s="14">
        <f t="shared" si="33"/>
        <v>1.3059190590559135E-2</v>
      </c>
      <c r="F71" s="14">
        <f t="shared" si="33"/>
        <v>1.0383605306278198E-2</v>
      </c>
      <c r="G71" s="14">
        <f t="shared" si="33"/>
        <v>2.6755852842809363E-3</v>
      </c>
      <c r="H71" s="14">
        <f t="shared" si="33"/>
        <v>1.3467711162487935E-4</v>
      </c>
      <c r="I71" s="14">
        <f t="shared" si="33"/>
        <v>7.631702992076497E-5</v>
      </c>
      <c r="J71" s="14">
        <f t="shared" si="33"/>
        <v>5.8360081704114384E-5</v>
      </c>
      <c r="K71" s="14">
        <f t="shared" si="33"/>
        <v>1.0774168929990348E-3</v>
      </c>
      <c r="L71" s="14">
        <f t="shared" si="33"/>
        <v>7.4521335099099906E-4</v>
      </c>
      <c r="M71" s="14">
        <f t="shared" si="33"/>
        <v>3.3220354200803572E-4</v>
      </c>
      <c r="N71" s="27">
        <f t="shared" si="33"/>
        <v>5.6295032659199572E-3</v>
      </c>
    </row>
    <row r="72" spans="1:14" ht="24.95" customHeight="1" x14ac:dyDescent="0.25">
      <c r="A72" s="20" t="s">
        <v>35</v>
      </c>
    </row>
    <row r="73" spans="1:14" ht="92.1" customHeight="1" x14ac:dyDescent="0.25">
      <c r="A73" s="25" t="s">
        <v>64</v>
      </c>
      <c r="B73" s="25" t="s">
        <v>37</v>
      </c>
      <c r="C73" s="25" t="s">
        <v>65</v>
      </c>
      <c r="D73" s="25" t="s">
        <v>66</v>
      </c>
      <c r="E73" s="25" t="s">
        <v>67</v>
      </c>
      <c r="F73" s="25" t="s">
        <v>68</v>
      </c>
      <c r="G73" s="25" t="s">
        <v>69</v>
      </c>
      <c r="H73" s="26" t="s">
        <v>70</v>
      </c>
      <c r="I73" s="33"/>
      <c r="J73" s="33"/>
      <c r="K73" s="33"/>
      <c r="L73" s="33"/>
      <c r="M73" s="33"/>
      <c r="N73" s="33"/>
    </row>
    <row r="74" spans="1:14" ht="20.100000000000001" customHeight="1" x14ac:dyDescent="0.25">
      <c r="A74" s="1" t="s">
        <v>0</v>
      </c>
      <c r="B74" s="10">
        <v>48566371</v>
      </c>
      <c r="C74" s="10">
        <v>19117521</v>
      </c>
      <c r="D74" s="10">
        <v>10513713</v>
      </c>
      <c r="E74" s="10">
        <v>2740634</v>
      </c>
      <c r="F74" s="10">
        <v>2317340</v>
      </c>
      <c r="G74" s="10">
        <v>2025621</v>
      </c>
      <c r="H74" s="10">
        <v>1520213</v>
      </c>
      <c r="I74" s="32"/>
      <c r="J74" s="32"/>
      <c r="K74" s="32"/>
      <c r="L74" s="32"/>
      <c r="M74" s="32"/>
      <c r="N74" s="32"/>
    </row>
    <row r="75" spans="1:14" x14ac:dyDescent="0.25">
      <c r="A75" s="1" t="s">
        <v>1</v>
      </c>
      <c r="B75" s="10">
        <v>7554585</v>
      </c>
      <c r="C75" s="10">
        <v>2853040</v>
      </c>
      <c r="D75" s="10">
        <v>1697916</v>
      </c>
      <c r="E75" s="10">
        <v>384992</v>
      </c>
      <c r="F75" s="10">
        <v>333553</v>
      </c>
      <c r="G75" s="10">
        <v>234601</v>
      </c>
      <c r="H75" s="10">
        <v>201978</v>
      </c>
      <c r="I75" s="32"/>
      <c r="J75" s="32"/>
      <c r="K75" s="32"/>
      <c r="L75" s="32"/>
      <c r="M75" s="32"/>
      <c r="N75" s="32"/>
    </row>
    <row r="76" spans="1:14" ht="20.100000000000001" customHeight="1" x14ac:dyDescent="0.25">
      <c r="A76" s="16" t="s">
        <v>2</v>
      </c>
      <c r="B76" s="17">
        <v>1276565</v>
      </c>
      <c r="C76" s="17">
        <v>508185</v>
      </c>
      <c r="D76" s="17">
        <v>303365</v>
      </c>
      <c r="E76" s="17">
        <v>58211</v>
      </c>
      <c r="F76" s="17">
        <v>62464</v>
      </c>
      <c r="G76" s="17">
        <v>47617</v>
      </c>
      <c r="H76" s="17">
        <v>36528</v>
      </c>
      <c r="I76" s="34"/>
      <c r="J76" s="34"/>
      <c r="K76" s="34"/>
      <c r="L76" s="34"/>
      <c r="M76" s="34"/>
      <c r="N76" s="34"/>
    </row>
    <row r="77" spans="1:14" ht="20.100000000000001" customHeight="1" x14ac:dyDescent="0.25">
      <c r="A77" s="1" t="s">
        <v>3</v>
      </c>
      <c r="B77" s="10">
        <v>106770</v>
      </c>
      <c r="C77" s="10">
        <v>40090</v>
      </c>
      <c r="D77" s="10">
        <v>24070</v>
      </c>
      <c r="E77" s="10">
        <v>3927</v>
      </c>
      <c r="F77" s="10">
        <v>5433</v>
      </c>
      <c r="G77" s="10">
        <v>3636</v>
      </c>
      <c r="H77" s="10">
        <v>3024</v>
      </c>
      <c r="I77" s="32"/>
      <c r="J77" s="32"/>
      <c r="K77" s="32"/>
      <c r="L77" s="32"/>
      <c r="M77" s="32"/>
      <c r="N77" s="32"/>
    </row>
    <row r="78" spans="1:14" x14ac:dyDescent="0.25">
      <c r="A78" s="1" t="s">
        <v>4</v>
      </c>
      <c r="B78" s="10">
        <v>132778</v>
      </c>
      <c r="C78" s="10">
        <v>61374</v>
      </c>
      <c r="D78" s="10">
        <v>32948</v>
      </c>
      <c r="E78" s="10">
        <v>15126</v>
      </c>
      <c r="F78" s="10">
        <v>5233</v>
      </c>
      <c r="G78" s="10">
        <v>4923</v>
      </c>
      <c r="H78" s="10">
        <v>3144</v>
      </c>
      <c r="I78" s="32"/>
      <c r="J78" s="32"/>
      <c r="K78" s="32"/>
      <c r="L78" s="32"/>
      <c r="M78" s="32"/>
      <c r="N78" s="32"/>
    </row>
    <row r="79" spans="1:14" x14ac:dyDescent="0.25">
      <c r="A79" s="1" t="s">
        <v>5</v>
      </c>
      <c r="B79" s="10">
        <v>90698</v>
      </c>
      <c r="C79" s="10">
        <v>28871</v>
      </c>
      <c r="D79" s="10">
        <v>15469</v>
      </c>
      <c r="E79" s="10">
        <v>3796</v>
      </c>
      <c r="F79" s="10">
        <v>4468</v>
      </c>
      <c r="G79" s="10">
        <v>2582</v>
      </c>
      <c r="H79" s="10">
        <v>2556</v>
      </c>
      <c r="I79" s="32"/>
      <c r="J79" s="32"/>
      <c r="K79" s="32"/>
      <c r="L79" s="32"/>
      <c r="M79" s="32"/>
      <c r="N79" s="32"/>
    </row>
    <row r="80" spans="1:14" x14ac:dyDescent="0.25">
      <c r="A80" s="1" t="s">
        <v>6</v>
      </c>
      <c r="B80" s="10">
        <v>96135</v>
      </c>
      <c r="C80" s="10">
        <v>42153</v>
      </c>
      <c r="D80" s="10">
        <v>26880</v>
      </c>
      <c r="E80" s="10">
        <v>3474</v>
      </c>
      <c r="F80" s="10">
        <v>4378</v>
      </c>
      <c r="G80" s="10">
        <v>4627</v>
      </c>
      <c r="H80" s="10">
        <v>2794</v>
      </c>
      <c r="I80" s="32"/>
      <c r="J80" s="32"/>
      <c r="K80" s="32"/>
      <c r="L80" s="32"/>
      <c r="M80" s="32"/>
      <c r="N80" s="32"/>
    </row>
    <row r="81" spans="1:14" x14ac:dyDescent="0.25">
      <c r="A81" s="1" t="s">
        <v>7</v>
      </c>
      <c r="B81" s="10">
        <v>91555</v>
      </c>
      <c r="C81" s="10">
        <v>40790</v>
      </c>
      <c r="D81" s="10">
        <v>26200</v>
      </c>
      <c r="E81" s="10">
        <v>3005</v>
      </c>
      <c r="F81" s="10">
        <v>4259</v>
      </c>
      <c r="G81" s="10">
        <v>4545</v>
      </c>
      <c r="H81" s="10">
        <v>2781</v>
      </c>
      <c r="I81" s="32"/>
      <c r="J81" s="32"/>
      <c r="K81" s="32"/>
      <c r="L81" s="32"/>
      <c r="M81" s="32"/>
      <c r="N81" s="32"/>
    </row>
    <row r="82" spans="1:14" x14ac:dyDescent="0.25">
      <c r="A82" s="1" t="s">
        <v>8</v>
      </c>
      <c r="B82" s="10">
        <v>84556</v>
      </c>
      <c r="C82" s="10">
        <v>31544</v>
      </c>
      <c r="D82" s="10">
        <v>17407</v>
      </c>
      <c r="E82" s="10">
        <v>3565</v>
      </c>
      <c r="F82" s="10">
        <v>4674</v>
      </c>
      <c r="G82" s="10">
        <v>3103</v>
      </c>
      <c r="H82" s="10">
        <v>2795</v>
      </c>
      <c r="I82" s="32"/>
      <c r="J82" s="32"/>
      <c r="K82" s="32"/>
      <c r="L82" s="32"/>
      <c r="M82" s="32"/>
      <c r="N82" s="32"/>
    </row>
    <row r="83" spans="1:14" x14ac:dyDescent="0.25">
      <c r="A83" s="1" t="s">
        <v>9</v>
      </c>
      <c r="B83" s="10">
        <v>142136</v>
      </c>
      <c r="C83" s="10">
        <v>51873</v>
      </c>
      <c r="D83" s="10">
        <v>31642</v>
      </c>
      <c r="E83" s="10">
        <v>5022</v>
      </c>
      <c r="F83" s="10">
        <v>6661</v>
      </c>
      <c r="G83" s="10">
        <v>4483</v>
      </c>
      <c r="H83" s="10">
        <v>4065</v>
      </c>
      <c r="I83" s="32"/>
      <c r="J83" s="32"/>
      <c r="K83" s="32"/>
      <c r="L83" s="32"/>
      <c r="M83" s="32"/>
      <c r="N83" s="32"/>
    </row>
    <row r="84" spans="1:14" x14ac:dyDescent="0.25">
      <c r="A84" s="1" t="s">
        <v>10</v>
      </c>
      <c r="B84" s="10">
        <v>96603</v>
      </c>
      <c r="C84" s="10">
        <v>37875</v>
      </c>
      <c r="D84" s="10">
        <v>24163</v>
      </c>
      <c r="E84" s="10">
        <v>3815</v>
      </c>
      <c r="F84" s="10">
        <v>5153</v>
      </c>
      <c r="G84" s="10">
        <v>2431</v>
      </c>
      <c r="H84" s="10">
        <v>2313</v>
      </c>
      <c r="I84" s="32"/>
      <c r="J84" s="32"/>
      <c r="K84" s="32"/>
      <c r="L84" s="32"/>
      <c r="M84" s="32"/>
      <c r="N84" s="32"/>
    </row>
    <row r="85" spans="1:14" x14ac:dyDescent="0.25">
      <c r="A85" s="1" t="s">
        <v>11</v>
      </c>
      <c r="B85" s="10">
        <v>121998</v>
      </c>
      <c r="C85" s="10">
        <v>48881</v>
      </c>
      <c r="D85" s="10">
        <v>27486</v>
      </c>
      <c r="E85" s="10">
        <v>4270</v>
      </c>
      <c r="F85" s="10">
        <v>6737</v>
      </c>
      <c r="G85" s="10">
        <v>5476</v>
      </c>
      <c r="H85" s="10">
        <v>4912</v>
      </c>
      <c r="I85" s="32"/>
      <c r="J85" s="32"/>
      <c r="K85" s="32"/>
      <c r="L85" s="32"/>
      <c r="M85" s="32"/>
      <c r="N85" s="32"/>
    </row>
    <row r="86" spans="1:14" x14ac:dyDescent="0.25">
      <c r="A86" s="1" t="s">
        <v>12</v>
      </c>
      <c r="B86" s="10">
        <v>115413</v>
      </c>
      <c r="C86" s="10">
        <v>52076</v>
      </c>
      <c r="D86" s="10">
        <v>32193</v>
      </c>
      <c r="E86" s="10">
        <v>4152</v>
      </c>
      <c r="F86" s="10">
        <v>5915</v>
      </c>
      <c r="G86" s="10">
        <v>6218</v>
      </c>
      <c r="H86" s="10">
        <v>3598</v>
      </c>
      <c r="I86" s="32"/>
      <c r="J86" s="32"/>
      <c r="K86" s="32"/>
      <c r="L86" s="32"/>
      <c r="M86" s="32"/>
      <c r="N86" s="32"/>
    </row>
    <row r="87" spans="1:14" x14ac:dyDescent="0.25">
      <c r="A87" s="1" t="s">
        <v>13</v>
      </c>
      <c r="B87" s="10">
        <v>105526</v>
      </c>
      <c r="C87" s="10">
        <v>38535</v>
      </c>
      <c r="D87" s="10">
        <v>24153</v>
      </c>
      <c r="E87" s="10">
        <v>4119</v>
      </c>
      <c r="F87" s="10">
        <v>5005</v>
      </c>
      <c r="G87" s="10">
        <v>2958</v>
      </c>
      <c r="H87" s="10">
        <v>2300</v>
      </c>
      <c r="I87" s="32"/>
      <c r="J87" s="32"/>
      <c r="K87" s="32"/>
      <c r="L87" s="32"/>
      <c r="M87" s="32"/>
      <c r="N87" s="32"/>
    </row>
    <row r="88" spans="1:14" x14ac:dyDescent="0.25">
      <c r="A88" s="12" t="s">
        <v>14</v>
      </c>
      <c r="B88" s="10">
        <v>92402</v>
      </c>
      <c r="C88" s="10">
        <v>34118</v>
      </c>
      <c r="D88" s="10">
        <v>20755</v>
      </c>
      <c r="E88" s="10">
        <v>3940</v>
      </c>
      <c r="F88" s="10">
        <v>4547</v>
      </c>
      <c r="G88" s="10">
        <v>2631</v>
      </c>
      <c r="H88" s="10">
        <v>2245</v>
      </c>
      <c r="I88" s="32"/>
      <c r="J88" s="32"/>
      <c r="K88" s="32"/>
      <c r="L88" s="32"/>
      <c r="M88" s="32"/>
      <c r="N88" s="32"/>
    </row>
    <row r="89" spans="1:14" ht="20.100000000000001" customHeight="1" x14ac:dyDescent="0.25">
      <c r="A89" s="1" t="s">
        <v>15</v>
      </c>
      <c r="B89" s="13">
        <v>222755</v>
      </c>
      <c r="C89" s="13">
        <v>82184</v>
      </c>
      <c r="D89" s="13">
        <v>43599</v>
      </c>
      <c r="E89" s="13">
        <v>10373</v>
      </c>
      <c r="F89" s="13">
        <v>11940</v>
      </c>
      <c r="G89" s="13">
        <v>9062</v>
      </c>
      <c r="H89" s="13">
        <v>7210</v>
      </c>
      <c r="I89" s="32"/>
      <c r="J89" s="32"/>
      <c r="K89" s="32"/>
      <c r="L89" s="32"/>
      <c r="M89" s="32"/>
      <c r="N89" s="32"/>
    </row>
    <row r="90" spans="1:14" ht="24.95" customHeight="1" x14ac:dyDescent="0.25">
      <c r="A90" s="30" t="s">
        <v>35</v>
      </c>
      <c r="B90" s="31"/>
      <c r="C90" s="31"/>
      <c r="D90" s="31"/>
      <c r="E90" s="31"/>
      <c r="F90" s="31"/>
      <c r="G90" s="31"/>
      <c r="H90" s="31"/>
      <c r="I90" s="32"/>
      <c r="J90" s="32"/>
      <c r="K90" s="32"/>
      <c r="L90" s="32"/>
      <c r="M90" s="32"/>
      <c r="N90" s="32"/>
    </row>
    <row r="91" spans="1:14" ht="85.5" customHeight="1" x14ac:dyDescent="0.25">
      <c r="A91" s="25" t="s">
        <v>71</v>
      </c>
      <c r="B91" s="25" t="s">
        <v>37</v>
      </c>
      <c r="C91" s="25" t="s">
        <v>65</v>
      </c>
      <c r="D91" s="25" t="s">
        <v>66</v>
      </c>
      <c r="E91" s="25" t="s">
        <v>67</v>
      </c>
      <c r="F91" s="25" t="s">
        <v>68</v>
      </c>
      <c r="G91" s="25" t="s">
        <v>69</v>
      </c>
      <c r="H91" s="26" t="s">
        <v>70</v>
      </c>
      <c r="I91" s="33"/>
      <c r="J91" s="33"/>
      <c r="K91" s="33"/>
      <c r="L91" s="33"/>
      <c r="M91" s="33"/>
      <c r="N91" s="33"/>
    </row>
    <row r="92" spans="1:14" ht="20.100000000000001" customHeight="1" x14ac:dyDescent="0.25">
      <c r="A92" s="1" t="s">
        <v>0</v>
      </c>
      <c r="B92" s="22">
        <f>B74/$B74</f>
        <v>1</v>
      </c>
      <c r="C92" s="11">
        <f t="shared" ref="C92:H92" si="34">C74/$B74</f>
        <v>0.39363700862063589</v>
      </c>
      <c r="D92" s="11">
        <f t="shared" si="34"/>
        <v>0.21648133849654938</v>
      </c>
      <c r="E92" s="11">
        <f t="shared" si="34"/>
        <v>5.6430693576013741E-2</v>
      </c>
      <c r="F92" s="11">
        <f t="shared" si="34"/>
        <v>4.7714909561597671E-2</v>
      </c>
      <c r="G92" s="11">
        <f t="shared" si="34"/>
        <v>4.1708304703268854E-2</v>
      </c>
      <c r="H92" s="21">
        <f t="shared" si="34"/>
        <v>3.1301762283206212E-2</v>
      </c>
      <c r="I92" s="21"/>
      <c r="J92" s="21"/>
      <c r="K92" s="21"/>
      <c r="L92" s="21"/>
      <c r="M92" s="21"/>
      <c r="N92" s="21"/>
    </row>
    <row r="93" spans="1:14" x14ac:dyDescent="0.25">
      <c r="A93" s="1" t="s">
        <v>1</v>
      </c>
      <c r="B93" s="23">
        <f t="shared" ref="B93:H107" si="35">B75/$B75</f>
        <v>1</v>
      </c>
      <c r="C93" s="11">
        <f t="shared" si="35"/>
        <v>0.37765674752484751</v>
      </c>
      <c r="D93" s="11">
        <f t="shared" si="35"/>
        <v>0.22475304732159343</v>
      </c>
      <c r="E93" s="11">
        <f t="shared" si="35"/>
        <v>5.0961369817137538E-2</v>
      </c>
      <c r="F93" s="11">
        <f t="shared" si="35"/>
        <v>4.4152392222736259E-2</v>
      </c>
      <c r="G93" s="11">
        <f t="shared" si="35"/>
        <v>3.1054121437511129E-2</v>
      </c>
      <c r="H93" s="21">
        <f t="shared" si="35"/>
        <v>2.6735816725869124E-2</v>
      </c>
      <c r="I93" s="21"/>
      <c r="J93" s="21"/>
      <c r="K93" s="21"/>
      <c r="L93" s="21"/>
      <c r="M93" s="21"/>
      <c r="N93" s="21"/>
    </row>
    <row r="94" spans="1:14" ht="20.100000000000001" customHeight="1" x14ac:dyDescent="0.25">
      <c r="A94" s="16" t="s">
        <v>2</v>
      </c>
      <c r="B94" s="24">
        <f t="shared" si="35"/>
        <v>1</v>
      </c>
      <c r="C94" s="18">
        <f t="shared" si="35"/>
        <v>0.39808783728208119</v>
      </c>
      <c r="D94" s="18">
        <f t="shared" si="35"/>
        <v>0.23764163986949352</v>
      </c>
      <c r="E94" s="18">
        <f t="shared" si="35"/>
        <v>4.5599714859799544E-2</v>
      </c>
      <c r="F94" s="18">
        <f t="shared" si="35"/>
        <v>4.8931311762424948E-2</v>
      </c>
      <c r="G94" s="18">
        <f t="shared" si="35"/>
        <v>3.7300881662900048E-2</v>
      </c>
      <c r="H94" s="19">
        <f t="shared" si="35"/>
        <v>2.8614289127463152E-2</v>
      </c>
      <c r="I94" s="35"/>
      <c r="J94" s="35"/>
      <c r="K94" s="35"/>
      <c r="L94" s="35"/>
      <c r="M94" s="35"/>
      <c r="N94" s="35"/>
    </row>
    <row r="95" spans="1:14" ht="20.100000000000001" customHeight="1" x14ac:dyDescent="0.25">
      <c r="A95" s="1" t="s">
        <v>3</v>
      </c>
      <c r="B95" s="23">
        <f t="shared" si="35"/>
        <v>1</v>
      </c>
      <c r="C95" s="11">
        <f t="shared" si="35"/>
        <v>0.37548000374637069</v>
      </c>
      <c r="D95" s="11">
        <f t="shared" si="35"/>
        <v>0.22543785707595768</v>
      </c>
      <c r="E95" s="11">
        <f t="shared" si="35"/>
        <v>3.6779994380443944E-2</v>
      </c>
      <c r="F95" s="11">
        <f t="shared" si="35"/>
        <v>5.0885080078673782E-2</v>
      </c>
      <c r="G95" s="11">
        <f t="shared" si="35"/>
        <v>3.4054509693734192E-2</v>
      </c>
      <c r="H95" s="21">
        <f t="shared" si="35"/>
        <v>2.8322562517561111E-2</v>
      </c>
      <c r="I95" s="21"/>
      <c r="J95" s="21"/>
      <c r="K95" s="21"/>
      <c r="L95" s="21"/>
      <c r="M95" s="21"/>
      <c r="N95" s="21"/>
    </row>
    <row r="96" spans="1:14" x14ac:dyDescent="0.25">
      <c r="A96" s="1" t="s">
        <v>4</v>
      </c>
      <c r="B96" s="23">
        <f t="shared" si="35"/>
        <v>1</v>
      </c>
      <c r="C96" s="11">
        <f t="shared" si="35"/>
        <v>0.46223018873608579</v>
      </c>
      <c r="D96" s="11">
        <f t="shared" si="35"/>
        <v>0.24814351775143473</v>
      </c>
      <c r="E96" s="11">
        <f t="shared" si="35"/>
        <v>0.11391947461175797</v>
      </c>
      <c r="F96" s="11">
        <f t="shared" si="35"/>
        <v>3.9411649520251849E-2</v>
      </c>
      <c r="G96" s="11">
        <f t="shared" si="35"/>
        <v>3.7076925394267123E-2</v>
      </c>
      <c r="H96" s="21">
        <f t="shared" si="35"/>
        <v>2.3678621458374127E-2</v>
      </c>
      <c r="I96" s="21"/>
      <c r="J96" s="21"/>
      <c r="K96" s="21"/>
      <c r="L96" s="21"/>
      <c r="M96" s="21"/>
      <c r="N96" s="21"/>
    </row>
    <row r="97" spans="1:14" x14ac:dyDescent="0.25">
      <c r="A97" s="1" t="s">
        <v>5</v>
      </c>
      <c r="B97" s="23">
        <f t="shared" si="35"/>
        <v>1</v>
      </c>
      <c r="C97" s="11">
        <f t="shared" si="35"/>
        <v>0.31832013936360226</v>
      </c>
      <c r="D97" s="11">
        <f t="shared" si="35"/>
        <v>0.17055502877681977</v>
      </c>
      <c r="E97" s="11">
        <f t="shared" si="35"/>
        <v>4.185318309113762E-2</v>
      </c>
      <c r="F97" s="11">
        <f t="shared" si="35"/>
        <v>4.926238726322521E-2</v>
      </c>
      <c r="G97" s="11">
        <f t="shared" si="35"/>
        <v>2.8468102935015106E-2</v>
      </c>
      <c r="H97" s="21">
        <f t="shared" si="35"/>
        <v>2.8181437297404573E-2</v>
      </c>
      <c r="I97" s="21"/>
      <c r="J97" s="21"/>
      <c r="K97" s="21"/>
      <c r="L97" s="21"/>
      <c r="M97" s="21"/>
      <c r="N97" s="21"/>
    </row>
    <row r="98" spans="1:14" x14ac:dyDescent="0.25">
      <c r="A98" s="1" t="s">
        <v>6</v>
      </c>
      <c r="B98" s="23">
        <f t="shared" si="35"/>
        <v>1</v>
      </c>
      <c r="C98" s="11">
        <f t="shared" si="35"/>
        <v>0.43847714151973788</v>
      </c>
      <c r="D98" s="11">
        <f t="shared" si="35"/>
        <v>0.27960680293337492</v>
      </c>
      <c r="E98" s="11">
        <f t="shared" si="35"/>
        <v>3.6136682789826804E-2</v>
      </c>
      <c r="F98" s="11">
        <f t="shared" si="35"/>
        <v>4.5540125864669476E-2</v>
      </c>
      <c r="G98" s="11">
        <f t="shared" si="35"/>
        <v>4.8130233525771053E-2</v>
      </c>
      <c r="H98" s="21">
        <f t="shared" si="35"/>
        <v>2.9063296406095594E-2</v>
      </c>
      <c r="I98" s="21"/>
      <c r="J98" s="21"/>
      <c r="K98" s="21"/>
      <c r="L98" s="21"/>
      <c r="M98" s="21"/>
      <c r="N98" s="21"/>
    </row>
    <row r="99" spans="1:14" x14ac:dyDescent="0.25">
      <c r="A99" s="1" t="s">
        <v>7</v>
      </c>
      <c r="B99" s="23">
        <f t="shared" si="35"/>
        <v>1</v>
      </c>
      <c r="C99" s="11">
        <f t="shared" si="35"/>
        <v>0.44552454808585001</v>
      </c>
      <c r="D99" s="11">
        <f t="shared" si="35"/>
        <v>0.28616678499262738</v>
      </c>
      <c r="E99" s="11">
        <f t="shared" si="35"/>
        <v>3.2821801103162032E-2</v>
      </c>
      <c r="F99" s="11">
        <f t="shared" si="35"/>
        <v>4.6518486155862598E-2</v>
      </c>
      <c r="G99" s="11">
        <f t="shared" si="35"/>
        <v>4.9642291518759214E-2</v>
      </c>
      <c r="H99" s="21">
        <f t="shared" si="35"/>
        <v>3.0375184315438807E-2</v>
      </c>
      <c r="I99" s="21"/>
      <c r="J99" s="21"/>
      <c r="K99" s="21"/>
      <c r="L99" s="21"/>
      <c r="M99" s="21"/>
      <c r="N99" s="21"/>
    </row>
    <row r="100" spans="1:14" x14ac:dyDescent="0.25">
      <c r="A100" s="1" t="s">
        <v>8</v>
      </c>
      <c r="B100" s="23">
        <f t="shared" si="35"/>
        <v>1</v>
      </c>
      <c r="C100" s="11">
        <f t="shared" si="35"/>
        <v>0.37305454373432989</v>
      </c>
      <c r="D100" s="11">
        <f t="shared" si="35"/>
        <v>0.20586356970528408</v>
      </c>
      <c r="E100" s="11">
        <f t="shared" si="35"/>
        <v>4.21614078244004E-2</v>
      </c>
      <c r="F100" s="11">
        <f t="shared" si="35"/>
        <v>5.5276976205118504E-2</v>
      </c>
      <c r="G100" s="11">
        <f t="shared" si="35"/>
        <v>3.66975732059227E-2</v>
      </c>
      <c r="H100" s="21">
        <f t="shared" si="35"/>
        <v>3.3055016793604237E-2</v>
      </c>
      <c r="I100" s="21"/>
      <c r="J100" s="21"/>
      <c r="K100" s="21"/>
      <c r="L100" s="21"/>
      <c r="M100" s="21"/>
      <c r="N100" s="21"/>
    </row>
    <row r="101" spans="1:14" x14ac:dyDescent="0.25">
      <c r="A101" s="1" t="s">
        <v>9</v>
      </c>
      <c r="B101" s="23">
        <f t="shared" si="35"/>
        <v>1</v>
      </c>
      <c r="C101" s="11">
        <f t="shared" si="35"/>
        <v>0.36495328417853323</v>
      </c>
      <c r="D101" s="11">
        <f t="shared" si="35"/>
        <v>0.22261777452580628</v>
      </c>
      <c r="E101" s="11">
        <f t="shared" si="35"/>
        <v>3.5332357741881017E-2</v>
      </c>
      <c r="F101" s="11">
        <f t="shared" si="35"/>
        <v>4.6863567287668148E-2</v>
      </c>
      <c r="G101" s="11">
        <f t="shared" si="35"/>
        <v>3.154021500534699E-2</v>
      </c>
      <c r="H101" s="21">
        <f t="shared" si="35"/>
        <v>2.859936961783081E-2</v>
      </c>
      <c r="I101" s="21"/>
      <c r="J101" s="21"/>
      <c r="K101" s="21"/>
      <c r="L101" s="21"/>
      <c r="M101" s="21"/>
      <c r="N101" s="21"/>
    </row>
    <row r="102" spans="1:14" x14ac:dyDescent="0.25">
      <c r="A102" s="1" t="s">
        <v>10</v>
      </c>
      <c r="B102" s="23">
        <f t="shared" si="35"/>
        <v>1</v>
      </c>
      <c r="C102" s="11">
        <f t="shared" si="35"/>
        <v>0.39206856929909006</v>
      </c>
      <c r="D102" s="11">
        <f t="shared" si="35"/>
        <v>0.25012680765607692</v>
      </c>
      <c r="E102" s="11">
        <f t="shared" si="35"/>
        <v>3.949152717824498E-2</v>
      </c>
      <c r="F102" s="11">
        <f t="shared" si="35"/>
        <v>5.3342028715464326E-2</v>
      </c>
      <c r="G102" s="11">
        <f t="shared" si="35"/>
        <v>2.5164849952900012E-2</v>
      </c>
      <c r="H102" s="21">
        <f t="shared" si="35"/>
        <v>2.3943355796403838E-2</v>
      </c>
      <c r="I102" s="21"/>
      <c r="J102" s="21"/>
      <c r="K102" s="21"/>
      <c r="L102" s="21"/>
      <c r="M102" s="21"/>
      <c r="N102" s="21"/>
    </row>
    <row r="103" spans="1:14" x14ac:dyDescent="0.25">
      <c r="A103" s="1" t="s">
        <v>11</v>
      </c>
      <c r="B103" s="23">
        <f t="shared" si="35"/>
        <v>1</v>
      </c>
      <c r="C103" s="11">
        <f t="shared" si="35"/>
        <v>0.40067050279512778</v>
      </c>
      <c r="D103" s="11">
        <f t="shared" si="35"/>
        <v>0.22529877538976048</v>
      </c>
      <c r="E103" s="11">
        <f t="shared" si="35"/>
        <v>3.5000573779898028E-2</v>
      </c>
      <c r="F103" s="11">
        <f t="shared" si="35"/>
        <v>5.5222216757651765E-2</v>
      </c>
      <c r="G103" s="11">
        <f t="shared" si="35"/>
        <v>4.4885981737405531E-2</v>
      </c>
      <c r="H103" s="21">
        <f t="shared" si="35"/>
        <v>4.0262955130411976E-2</v>
      </c>
      <c r="I103" s="21"/>
      <c r="J103" s="21"/>
      <c r="K103" s="21"/>
      <c r="L103" s="21"/>
      <c r="M103" s="21"/>
      <c r="N103" s="21"/>
    </row>
    <row r="104" spans="1:14" x14ac:dyDescent="0.25">
      <c r="A104" s="1" t="s">
        <v>12</v>
      </c>
      <c r="B104" s="23">
        <f t="shared" si="35"/>
        <v>1</v>
      </c>
      <c r="C104" s="11">
        <f t="shared" si="35"/>
        <v>0.45121433460701998</v>
      </c>
      <c r="D104" s="11">
        <f t="shared" si="35"/>
        <v>0.27893738140417457</v>
      </c>
      <c r="E104" s="11">
        <f t="shared" si="35"/>
        <v>3.5975150113072181E-2</v>
      </c>
      <c r="F104" s="11">
        <f t="shared" si="35"/>
        <v>5.1250725654822249E-2</v>
      </c>
      <c r="G104" s="11">
        <f t="shared" si="35"/>
        <v>5.387607981769818E-2</v>
      </c>
      <c r="H104" s="21">
        <f t="shared" si="35"/>
        <v>3.1174997617252821E-2</v>
      </c>
      <c r="I104" s="21"/>
      <c r="J104" s="21"/>
      <c r="K104" s="21"/>
      <c r="L104" s="21"/>
      <c r="M104" s="21"/>
      <c r="N104" s="21"/>
    </row>
    <row r="105" spans="1:14" x14ac:dyDescent="0.25">
      <c r="A105" s="1" t="s">
        <v>13</v>
      </c>
      <c r="B105" s="23">
        <f t="shared" si="35"/>
        <v>1</v>
      </c>
      <c r="C105" s="11">
        <f t="shared" si="35"/>
        <v>0.36517066883990673</v>
      </c>
      <c r="D105" s="11">
        <f t="shared" si="35"/>
        <v>0.22888198169171578</v>
      </c>
      <c r="E105" s="11">
        <f t="shared" si="35"/>
        <v>3.9033034512821488E-2</v>
      </c>
      <c r="F105" s="11">
        <f t="shared" si="35"/>
        <v>4.7429069613175903E-2</v>
      </c>
      <c r="G105" s="11">
        <f t="shared" si="35"/>
        <v>2.8031006576578282E-2</v>
      </c>
      <c r="H105" s="21">
        <f t="shared" si="35"/>
        <v>2.1795576445615299E-2</v>
      </c>
      <c r="I105" s="21"/>
      <c r="J105" s="21"/>
      <c r="K105" s="21"/>
      <c r="L105" s="21"/>
      <c r="M105" s="21"/>
      <c r="N105" s="21"/>
    </row>
    <row r="106" spans="1:14" x14ac:dyDescent="0.25">
      <c r="A106" s="12" t="s">
        <v>14</v>
      </c>
      <c r="B106" s="23">
        <f t="shared" si="35"/>
        <v>1</v>
      </c>
      <c r="C106" s="11">
        <f t="shared" si="35"/>
        <v>0.36923443215514817</v>
      </c>
      <c r="D106" s="11">
        <f t="shared" si="35"/>
        <v>0.22461635029544816</v>
      </c>
      <c r="E106" s="11">
        <f t="shared" si="35"/>
        <v>4.2639769701954502E-2</v>
      </c>
      <c r="F106" s="11">
        <f t="shared" si="35"/>
        <v>4.920889158243328E-2</v>
      </c>
      <c r="G106" s="11">
        <f t="shared" si="35"/>
        <v>2.8473409666457436E-2</v>
      </c>
      <c r="H106" s="21">
        <f t="shared" si="35"/>
        <v>2.4296010908854786E-2</v>
      </c>
      <c r="I106" s="21"/>
      <c r="J106" s="21"/>
      <c r="K106" s="21"/>
      <c r="L106" s="21"/>
      <c r="M106" s="21"/>
      <c r="N106" s="21"/>
    </row>
    <row r="107" spans="1:14" ht="20.100000000000001" customHeight="1" x14ac:dyDescent="0.25">
      <c r="A107" s="1" t="s">
        <v>15</v>
      </c>
      <c r="B107" s="22">
        <f t="shared" si="35"/>
        <v>1</v>
      </c>
      <c r="C107" s="14">
        <f t="shared" si="35"/>
        <v>0.36894345805930284</v>
      </c>
      <c r="D107" s="14">
        <f t="shared" si="35"/>
        <v>0.19572624632443716</v>
      </c>
      <c r="E107" s="14">
        <f t="shared" si="35"/>
        <v>4.6566855962829119E-2</v>
      </c>
      <c r="F107" s="14">
        <f t="shared" si="35"/>
        <v>5.3601490426701981E-2</v>
      </c>
      <c r="G107" s="14">
        <f t="shared" si="35"/>
        <v>4.0681466184821886E-2</v>
      </c>
      <c r="H107" s="27">
        <f t="shared" si="35"/>
        <v>3.2367399160512671E-2</v>
      </c>
      <c r="I107" s="21"/>
      <c r="J107" s="21"/>
      <c r="K107" s="21"/>
      <c r="L107" s="21"/>
      <c r="M107" s="21"/>
      <c r="N107" s="21"/>
    </row>
    <row r="108" spans="1:14" ht="24.95" customHeight="1" x14ac:dyDescent="0.25">
      <c r="A108" s="38" t="s">
        <v>35</v>
      </c>
    </row>
    <row r="109" spans="1:14" x14ac:dyDescent="0.25">
      <c r="A109" s="8" t="s">
        <v>29</v>
      </c>
    </row>
  </sheetData>
  <hyperlinks>
    <hyperlink ref="A109" location="Contents!A1" display="Go back to contents" xr:uid="{F262E22A-CCBB-47B2-9E09-64BD01D2DE2D}"/>
  </hyperlinks>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88790-EB64-4DA4-AC16-AC50B0575B9D}">
  <dimension ref="A1:J73"/>
  <sheetViews>
    <sheetView showGridLines="0" workbookViewId="0">
      <selection activeCell="A18" sqref="A18"/>
    </sheetView>
  </sheetViews>
  <sheetFormatPr defaultColWidth="8.7109375" defaultRowHeight="15.75" x14ac:dyDescent="0.25"/>
  <cols>
    <col min="1" max="1" width="26.85546875" style="1" customWidth="1" collapsed="1"/>
    <col min="2" max="2" width="15.85546875" style="1" customWidth="1" collapsed="1"/>
    <col min="3" max="3" width="24.85546875" style="1" customWidth="1" collapsed="1"/>
    <col min="4" max="4" width="21.85546875" style="1" bestFit="1" customWidth="1" collapsed="1"/>
    <col min="5" max="5" width="25.140625" style="1" customWidth="1" collapsed="1"/>
    <col min="6" max="6" width="24.28515625" style="1" customWidth="1" collapsed="1"/>
    <col min="7" max="7" width="21.85546875" style="1" customWidth="1" collapsed="1"/>
    <col min="8" max="8" width="22.85546875" style="1" customWidth="1" collapsed="1"/>
    <col min="9" max="9" width="26.140625" style="1" customWidth="1" collapsed="1"/>
    <col min="10" max="16384" width="8.7109375" style="1"/>
  </cols>
  <sheetData>
    <row r="1" spans="1:9" ht="92.1" customHeight="1" x14ac:dyDescent="0.25">
      <c r="A1" s="25" t="s">
        <v>82</v>
      </c>
      <c r="B1" s="25" t="s">
        <v>72</v>
      </c>
      <c r="C1" s="25" t="s">
        <v>79</v>
      </c>
      <c r="D1" s="25" t="s">
        <v>73</v>
      </c>
      <c r="E1" s="25" t="s">
        <v>74</v>
      </c>
      <c r="F1" s="25" t="s">
        <v>75</v>
      </c>
      <c r="G1" s="25" t="s">
        <v>76</v>
      </c>
      <c r="H1" s="25" t="s">
        <v>77</v>
      </c>
      <c r="I1" s="26" t="s">
        <v>78</v>
      </c>
    </row>
    <row r="2" spans="1:9" ht="20.100000000000001" customHeight="1" x14ac:dyDescent="0.25">
      <c r="A2" s="1" t="s">
        <v>0</v>
      </c>
      <c r="B2" s="10">
        <v>41126540</v>
      </c>
      <c r="C2" s="10">
        <v>28659869</v>
      </c>
      <c r="D2" s="10">
        <v>25449863</v>
      </c>
      <c r="E2" s="10">
        <v>5646290</v>
      </c>
      <c r="F2" s="10">
        <v>15815912</v>
      </c>
      <c r="G2" s="10">
        <v>3987661</v>
      </c>
      <c r="H2" s="10">
        <v>1799536</v>
      </c>
      <c r="I2" s="10">
        <v>1410470</v>
      </c>
    </row>
    <row r="3" spans="1:9" x14ac:dyDescent="0.25">
      <c r="A3" s="1" t="s">
        <v>1</v>
      </c>
      <c r="B3" s="10">
        <v>6274341</v>
      </c>
      <c r="C3" s="10">
        <v>4521184</v>
      </c>
      <c r="D3" s="10">
        <v>4095333</v>
      </c>
      <c r="E3" s="10">
        <v>865933</v>
      </c>
      <c r="F3" s="10">
        <v>2537828</v>
      </c>
      <c r="G3" s="10">
        <v>691572</v>
      </c>
      <c r="H3" s="10">
        <v>216231</v>
      </c>
      <c r="I3" s="10">
        <v>209620</v>
      </c>
    </row>
    <row r="4" spans="1:9" ht="20.100000000000001" customHeight="1" x14ac:dyDescent="0.25">
      <c r="A4" s="16" t="s">
        <v>2</v>
      </c>
      <c r="B4" s="17">
        <v>1055397</v>
      </c>
      <c r="C4" s="17">
        <v>737908</v>
      </c>
      <c r="D4" s="17">
        <v>663483</v>
      </c>
      <c r="E4" s="17">
        <v>149177</v>
      </c>
      <c r="F4" s="17">
        <v>399625</v>
      </c>
      <c r="G4" s="17">
        <v>114681</v>
      </c>
      <c r="H4" s="17">
        <v>41541</v>
      </c>
      <c r="I4" s="17">
        <v>32884</v>
      </c>
    </row>
    <row r="5" spans="1:9" ht="20.100000000000001" customHeight="1" x14ac:dyDescent="0.25">
      <c r="A5" s="1" t="s">
        <v>3</v>
      </c>
      <c r="B5" s="10">
        <v>84252</v>
      </c>
      <c r="C5" s="10">
        <v>61189</v>
      </c>
      <c r="D5" s="10">
        <v>55559</v>
      </c>
      <c r="E5" s="10">
        <v>12334</v>
      </c>
      <c r="F5" s="10">
        <v>33223</v>
      </c>
      <c r="G5" s="10">
        <v>10002</v>
      </c>
      <c r="H5" s="10">
        <v>3058</v>
      </c>
      <c r="I5" s="10">
        <v>2572</v>
      </c>
    </row>
    <row r="6" spans="1:9" x14ac:dyDescent="0.25">
      <c r="A6" s="1" t="s">
        <v>4</v>
      </c>
      <c r="B6" s="10">
        <v>111867</v>
      </c>
      <c r="C6" s="10">
        <v>71322</v>
      </c>
      <c r="D6" s="10">
        <v>59993</v>
      </c>
      <c r="E6" s="10">
        <v>14268</v>
      </c>
      <c r="F6" s="10">
        <v>34938</v>
      </c>
      <c r="G6" s="10">
        <v>10787</v>
      </c>
      <c r="H6" s="10">
        <v>3410</v>
      </c>
      <c r="I6" s="10">
        <v>7919</v>
      </c>
    </row>
    <row r="7" spans="1:9" x14ac:dyDescent="0.25">
      <c r="A7" s="1" t="s">
        <v>5</v>
      </c>
      <c r="B7" s="10">
        <v>70488</v>
      </c>
      <c r="C7" s="10">
        <v>53184</v>
      </c>
      <c r="D7" s="10">
        <v>48120</v>
      </c>
      <c r="E7" s="10">
        <v>9765</v>
      </c>
      <c r="F7" s="10">
        <v>31440</v>
      </c>
      <c r="G7" s="10">
        <v>6915</v>
      </c>
      <c r="H7" s="10">
        <v>3099</v>
      </c>
      <c r="I7" s="10">
        <v>1965</v>
      </c>
    </row>
    <row r="8" spans="1:9" x14ac:dyDescent="0.25">
      <c r="A8" s="1" t="s">
        <v>6</v>
      </c>
      <c r="B8" s="10">
        <v>80786</v>
      </c>
      <c r="C8" s="10">
        <v>54478</v>
      </c>
      <c r="D8" s="10">
        <v>48919</v>
      </c>
      <c r="E8" s="10">
        <v>11864</v>
      </c>
      <c r="F8" s="10">
        <v>29124</v>
      </c>
      <c r="G8" s="10">
        <v>7931</v>
      </c>
      <c r="H8" s="10">
        <v>3607</v>
      </c>
      <c r="I8" s="10">
        <v>1952</v>
      </c>
    </row>
    <row r="9" spans="1:9" x14ac:dyDescent="0.25">
      <c r="A9" s="1" t="s">
        <v>7</v>
      </c>
      <c r="B9" s="10">
        <v>77938</v>
      </c>
      <c r="C9" s="10">
        <v>52387</v>
      </c>
      <c r="D9" s="10">
        <v>46534</v>
      </c>
      <c r="E9" s="10">
        <v>11151</v>
      </c>
      <c r="F9" s="10">
        <v>27386</v>
      </c>
      <c r="G9" s="10">
        <v>7997</v>
      </c>
      <c r="H9" s="10">
        <v>3576</v>
      </c>
      <c r="I9" s="10">
        <v>2277</v>
      </c>
    </row>
    <row r="10" spans="1:9" x14ac:dyDescent="0.25">
      <c r="A10" s="1" t="s">
        <v>8</v>
      </c>
      <c r="B10" s="10">
        <v>73191</v>
      </c>
      <c r="C10" s="10">
        <v>51903</v>
      </c>
      <c r="D10" s="10">
        <v>46129</v>
      </c>
      <c r="E10" s="10">
        <v>10560</v>
      </c>
      <c r="F10" s="10">
        <v>28617</v>
      </c>
      <c r="G10" s="10">
        <v>6952</v>
      </c>
      <c r="H10" s="10">
        <v>3714</v>
      </c>
      <c r="I10" s="10">
        <v>2060</v>
      </c>
    </row>
    <row r="11" spans="1:9" x14ac:dyDescent="0.25">
      <c r="A11" s="1" t="s">
        <v>9</v>
      </c>
      <c r="B11" s="10">
        <v>113231</v>
      </c>
      <c r="C11" s="10">
        <v>82528</v>
      </c>
      <c r="D11" s="10">
        <v>75777</v>
      </c>
      <c r="E11" s="10">
        <v>16283</v>
      </c>
      <c r="F11" s="10">
        <v>46737</v>
      </c>
      <c r="G11" s="10">
        <v>12757</v>
      </c>
      <c r="H11" s="10">
        <v>3848</v>
      </c>
      <c r="I11" s="10">
        <v>2903</v>
      </c>
    </row>
    <row r="12" spans="1:9" x14ac:dyDescent="0.25">
      <c r="A12" s="1" t="s">
        <v>10</v>
      </c>
      <c r="B12" s="10">
        <v>82098</v>
      </c>
      <c r="C12" s="10">
        <v>58707</v>
      </c>
      <c r="D12" s="10">
        <v>54533</v>
      </c>
      <c r="E12" s="10">
        <v>11527</v>
      </c>
      <c r="F12" s="10">
        <v>31826</v>
      </c>
      <c r="G12" s="10">
        <v>11180</v>
      </c>
      <c r="H12" s="10">
        <v>2332</v>
      </c>
      <c r="I12" s="10">
        <v>1842</v>
      </c>
    </row>
    <row r="13" spans="1:9" x14ac:dyDescent="0.25">
      <c r="A13" s="1" t="s">
        <v>11</v>
      </c>
      <c r="B13" s="10">
        <v>98607</v>
      </c>
      <c r="C13" s="10">
        <v>67913</v>
      </c>
      <c r="D13" s="10">
        <v>61155</v>
      </c>
      <c r="E13" s="10">
        <v>13844</v>
      </c>
      <c r="F13" s="10">
        <v>37613</v>
      </c>
      <c r="G13" s="10">
        <v>9698</v>
      </c>
      <c r="H13" s="10">
        <v>4538</v>
      </c>
      <c r="I13" s="10">
        <v>2220</v>
      </c>
    </row>
    <row r="14" spans="1:9" x14ac:dyDescent="0.25">
      <c r="A14" s="1" t="s">
        <v>12</v>
      </c>
      <c r="B14" s="10">
        <v>94452</v>
      </c>
      <c r="C14" s="10">
        <v>61272</v>
      </c>
      <c r="D14" s="10">
        <v>53119</v>
      </c>
      <c r="E14" s="10">
        <v>13626</v>
      </c>
      <c r="F14" s="10">
        <v>29937</v>
      </c>
      <c r="G14" s="10">
        <v>9556</v>
      </c>
      <c r="H14" s="10">
        <v>5358</v>
      </c>
      <c r="I14" s="10">
        <v>2795</v>
      </c>
    </row>
    <row r="15" spans="1:9" x14ac:dyDescent="0.25">
      <c r="A15" s="1" t="s">
        <v>13</v>
      </c>
      <c r="B15" s="10">
        <v>86435</v>
      </c>
      <c r="C15" s="10">
        <v>63039</v>
      </c>
      <c r="D15" s="10">
        <v>58121</v>
      </c>
      <c r="E15" s="10">
        <v>12690</v>
      </c>
      <c r="F15" s="10">
        <v>35663</v>
      </c>
      <c r="G15" s="10">
        <v>9768</v>
      </c>
      <c r="H15" s="10">
        <v>2580</v>
      </c>
      <c r="I15" s="10">
        <v>2338</v>
      </c>
    </row>
    <row r="16" spans="1:9" x14ac:dyDescent="0.25">
      <c r="A16" s="12" t="s">
        <v>14</v>
      </c>
      <c r="B16" s="10">
        <v>82052</v>
      </c>
      <c r="C16" s="10">
        <v>59986</v>
      </c>
      <c r="D16" s="10">
        <v>55524</v>
      </c>
      <c r="E16" s="10">
        <v>11265</v>
      </c>
      <c r="F16" s="10">
        <v>33121</v>
      </c>
      <c r="G16" s="10">
        <v>11138</v>
      </c>
      <c r="H16" s="10">
        <v>2421</v>
      </c>
      <c r="I16" s="10">
        <v>2041</v>
      </c>
    </row>
    <row r="17" spans="1:9" ht="20.100000000000001" customHeight="1" x14ac:dyDescent="0.25">
      <c r="A17" s="1" t="s">
        <v>15</v>
      </c>
      <c r="B17" s="13">
        <v>194158</v>
      </c>
      <c r="C17" s="13">
        <v>137954</v>
      </c>
      <c r="D17" s="13">
        <v>121925</v>
      </c>
      <c r="E17" s="13">
        <v>27137</v>
      </c>
      <c r="F17" s="13">
        <v>77912</v>
      </c>
      <c r="G17" s="13">
        <v>16876</v>
      </c>
      <c r="H17" s="13">
        <v>9469</v>
      </c>
      <c r="I17" s="13">
        <v>6560</v>
      </c>
    </row>
    <row r="18" spans="1:9" ht="24.95" customHeight="1" x14ac:dyDescent="0.25">
      <c r="A18" s="36" t="s">
        <v>80</v>
      </c>
      <c r="B18" s="37"/>
      <c r="C18" s="37"/>
      <c r="D18" s="37"/>
      <c r="E18" s="37"/>
      <c r="F18" s="37"/>
      <c r="G18" s="37"/>
      <c r="H18" s="37"/>
      <c r="I18" s="37"/>
    </row>
    <row r="19" spans="1:9" ht="97.5" customHeight="1" x14ac:dyDescent="0.25">
      <c r="A19" s="25" t="s">
        <v>83</v>
      </c>
      <c r="B19" s="25" t="s">
        <v>72</v>
      </c>
      <c r="C19" s="25" t="s">
        <v>79</v>
      </c>
      <c r="D19" s="25" t="s">
        <v>73</v>
      </c>
      <c r="E19" s="25" t="s">
        <v>74</v>
      </c>
      <c r="F19" s="25" t="s">
        <v>75</v>
      </c>
      <c r="G19" s="25" t="s">
        <v>76</v>
      </c>
      <c r="H19" s="25" t="s">
        <v>77</v>
      </c>
      <c r="I19" s="26" t="s">
        <v>78</v>
      </c>
    </row>
    <row r="20" spans="1:9" ht="20.100000000000001" customHeight="1" x14ac:dyDescent="0.25">
      <c r="A20" s="1" t="s">
        <v>0</v>
      </c>
      <c r="B20" s="22">
        <f>B2/$B2</f>
        <v>1</v>
      </c>
      <c r="C20" s="11">
        <f t="shared" ref="C20:I20" si="0">C2/$B2</f>
        <v>0.69687041506530822</v>
      </c>
      <c r="D20" s="11">
        <f t="shared" si="0"/>
        <v>0.61881848071829038</v>
      </c>
      <c r="E20" s="11">
        <f t="shared" si="0"/>
        <v>0.13729066437390552</v>
      </c>
      <c r="F20" s="11">
        <f t="shared" si="0"/>
        <v>0.3845670459999796</v>
      </c>
      <c r="G20" s="11">
        <f t="shared" si="0"/>
        <v>9.6960770344405339E-2</v>
      </c>
      <c r="H20" s="11">
        <f t="shared" si="0"/>
        <v>4.3756075760324115E-2</v>
      </c>
      <c r="I20" s="21">
        <f t="shared" si="0"/>
        <v>3.4295858586693651E-2</v>
      </c>
    </row>
    <row r="21" spans="1:9" x14ac:dyDescent="0.25">
      <c r="A21" s="1" t="s">
        <v>1</v>
      </c>
      <c r="B21" s="23">
        <f t="shared" ref="B21:I35" si="1">B3/$B3</f>
        <v>1</v>
      </c>
      <c r="C21" s="11">
        <f t="shared" si="1"/>
        <v>0.72058308593683384</v>
      </c>
      <c r="D21" s="11">
        <f t="shared" si="1"/>
        <v>0.65271125684753184</v>
      </c>
      <c r="E21" s="11">
        <f t="shared" si="1"/>
        <v>0.13801178482329857</v>
      </c>
      <c r="F21" s="11">
        <f t="shared" si="1"/>
        <v>0.40447721920118784</v>
      </c>
      <c r="G21" s="11">
        <f t="shared" si="1"/>
        <v>0.11022225282304549</v>
      </c>
      <c r="H21" s="11">
        <f t="shared" si="1"/>
        <v>3.4462742780476868E-2</v>
      </c>
      <c r="I21" s="21">
        <f t="shared" si="1"/>
        <v>3.3409086308825102E-2</v>
      </c>
    </row>
    <row r="22" spans="1:9" ht="20.100000000000001" customHeight="1" x14ac:dyDescent="0.25">
      <c r="A22" s="16" t="s">
        <v>2</v>
      </c>
      <c r="B22" s="24">
        <f t="shared" si="1"/>
        <v>1</v>
      </c>
      <c r="C22" s="18">
        <f t="shared" si="1"/>
        <v>0.69917576040106233</v>
      </c>
      <c r="D22" s="18">
        <f t="shared" si="1"/>
        <v>0.62865727304511954</v>
      </c>
      <c r="E22" s="18">
        <f t="shared" si="1"/>
        <v>0.14134681072620067</v>
      </c>
      <c r="F22" s="18">
        <f t="shared" si="1"/>
        <v>0.37864898232608202</v>
      </c>
      <c r="G22" s="18">
        <f t="shared" si="1"/>
        <v>0.10866147999283682</v>
      </c>
      <c r="H22" s="18">
        <f t="shared" si="1"/>
        <v>3.9360543946969716E-2</v>
      </c>
      <c r="I22" s="19">
        <f t="shared" si="1"/>
        <v>3.1157943408973116E-2</v>
      </c>
    </row>
    <row r="23" spans="1:9" ht="20.100000000000001" customHeight="1" x14ac:dyDescent="0.25">
      <c r="A23" s="1" t="s">
        <v>3</v>
      </c>
      <c r="B23" s="23">
        <f t="shared" si="1"/>
        <v>1</v>
      </c>
      <c r="C23" s="11">
        <f t="shared" si="1"/>
        <v>0.7262616911171248</v>
      </c>
      <c r="D23" s="11">
        <f t="shared" si="1"/>
        <v>0.65943835161183117</v>
      </c>
      <c r="E23" s="11">
        <f t="shared" si="1"/>
        <v>0.14639415088069127</v>
      </c>
      <c r="F23" s="11">
        <f t="shared" si="1"/>
        <v>0.39432891800788111</v>
      </c>
      <c r="G23" s="11">
        <f t="shared" si="1"/>
        <v>0.11871528272325879</v>
      </c>
      <c r="H23" s="11">
        <f t="shared" si="1"/>
        <v>3.6295874281916156E-2</v>
      </c>
      <c r="I23" s="21">
        <f t="shared" si="1"/>
        <v>3.0527465223377487E-2</v>
      </c>
    </row>
    <row r="24" spans="1:9" x14ac:dyDescent="0.25">
      <c r="A24" s="1" t="s">
        <v>4</v>
      </c>
      <c r="B24" s="23">
        <f t="shared" si="1"/>
        <v>1</v>
      </c>
      <c r="C24" s="11">
        <f t="shared" si="1"/>
        <v>0.63756067472981304</v>
      </c>
      <c r="D24" s="11">
        <f t="shared" si="1"/>
        <v>0.53628862846058267</v>
      </c>
      <c r="E24" s="11">
        <f t="shared" si="1"/>
        <v>0.12754431601812868</v>
      </c>
      <c r="F24" s="11">
        <f t="shared" si="1"/>
        <v>0.31231730537155727</v>
      </c>
      <c r="G24" s="11">
        <f t="shared" si="1"/>
        <v>9.6427007070896686E-2</v>
      </c>
      <c r="H24" s="11">
        <f t="shared" si="1"/>
        <v>3.0482626690623685E-2</v>
      </c>
      <c r="I24" s="21">
        <f t="shared" si="1"/>
        <v>7.0789419578606738E-2</v>
      </c>
    </row>
    <row r="25" spans="1:9" x14ac:dyDescent="0.25">
      <c r="A25" s="1" t="s">
        <v>5</v>
      </c>
      <c r="B25" s="23">
        <f t="shared" si="1"/>
        <v>1</v>
      </c>
      <c r="C25" s="11">
        <f t="shared" si="1"/>
        <v>0.75451140619679946</v>
      </c>
      <c r="D25" s="11">
        <f t="shared" si="1"/>
        <v>0.68266939053455911</v>
      </c>
      <c r="E25" s="11">
        <f t="shared" si="1"/>
        <v>0.13853421859039836</v>
      </c>
      <c r="F25" s="11">
        <f t="shared" si="1"/>
        <v>0.44603336738168198</v>
      </c>
      <c r="G25" s="11">
        <f t="shared" si="1"/>
        <v>9.8101804562478717E-2</v>
      </c>
      <c r="H25" s="11">
        <f t="shared" si="1"/>
        <v>4.3964930200885259E-2</v>
      </c>
      <c r="I25" s="21">
        <f t="shared" si="1"/>
        <v>2.7877085461355124E-2</v>
      </c>
    </row>
    <row r="26" spans="1:9" x14ac:dyDescent="0.25">
      <c r="A26" s="1" t="s">
        <v>6</v>
      </c>
      <c r="B26" s="23">
        <f t="shared" si="1"/>
        <v>1</v>
      </c>
      <c r="C26" s="11">
        <f t="shared" si="1"/>
        <v>0.67434951600524839</v>
      </c>
      <c r="D26" s="11">
        <f t="shared" si="1"/>
        <v>0.60553808828262323</v>
      </c>
      <c r="E26" s="11">
        <f t="shared" si="1"/>
        <v>0.14685712871042012</v>
      </c>
      <c r="F26" s="11">
        <f t="shared" si="1"/>
        <v>0.36050800881340828</v>
      </c>
      <c r="G26" s="11">
        <f t="shared" si="1"/>
        <v>9.8172950758794841E-2</v>
      </c>
      <c r="H26" s="11">
        <f t="shared" si="1"/>
        <v>4.4648825291510909E-2</v>
      </c>
      <c r="I26" s="21">
        <f t="shared" si="1"/>
        <v>2.4162602431114302E-2</v>
      </c>
    </row>
    <row r="27" spans="1:9" x14ac:dyDescent="0.25">
      <c r="A27" s="1" t="s">
        <v>7</v>
      </c>
      <c r="B27" s="23">
        <f t="shared" si="1"/>
        <v>1</v>
      </c>
      <c r="C27" s="11">
        <f t="shared" si="1"/>
        <v>0.67216248813159174</v>
      </c>
      <c r="D27" s="11">
        <f t="shared" si="1"/>
        <v>0.59706433318791863</v>
      </c>
      <c r="E27" s="11">
        <f t="shared" si="1"/>
        <v>0.14307526495419437</v>
      </c>
      <c r="F27" s="11">
        <f t="shared" si="1"/>
        <v>0.3513818676383792</v>
      </c>
      <c r="G27" s="11">
        <f t="shared" si="1"/>
        <v>0.10260720059534502</v>
      </c>
      <c r="H27" s="11">
        <f t="shared" si="1"/>
        <v>4.5882624650363107E-2</v>
      </c>
      <c r="I27" s="21">
        <f t="shared" si="1"/>
        <v>2.9215530293310067E-2</v>
      </c>
    </row>
    <row r="28" spans="1:9" x14ac:dyDescent="0.25">
      <c r="A28" s="1" t="s">
        <v>8</v>
      </c>
      <c r="B28" s="23">
        <f t="shared" si="1"/>
        <v>1</v>
      </c>
      <c r="C28" s="11">
        <f t="shared" si="1"/>
        <v>0.70914456695495343</v>
      </c>
      <c r="D28" s="11">
        <f t="shared" si="1"/>
        <v>0.63025508600784252</v>
      </c>
      <c r="E28" s="11">
        <f t="shared" si="1"/>
        <v>0.14428003443046275</v>
      </c>
      <c r="F28" s="11">
        <f t="shared" si="1"/>
        <v>0.39099069557732508</v>
      </c>
      <c r="G28" s="11">
        <f t="shared" si="1"/>
        <v>9.4984356000054657E-2</v>
      </c>
      <c r="H28" s="11">
        <f t="shared" si="1"/>
        <v>5.0743943927532072E-2</v>
      </c>
      <c r="I28" s="21">
        <f t="shared" si="1"/>
        <v>2.814553701957891E-2</v>
      </c>
    </row>
    <row r="29" spans="1:9" x14ac:dyDescent="0.25">
      <c r="A29" s="1" t="s">
        <v>9</v>
      </c>
      <c r="B29" s="23">
        <f t="shared" si="1"/>
        <v>1</v>
      </c>
      <c r="C29" s="11">
        <f t="shared" si="1"/>
        <v>0.72884634066642529</v>
      </c>
      <c r="D29" s="11">
        <f t="shared" si="1"/>
        <v>0.66922485891672778</v>
      </c>
      <c r="E29" s="11">
        <f t="shared" si="1"/>
        <v>0.14380337540072949</v>
      </c>
      <c r="F29" s="11">
        <f t="shared" si="1"/>
        <v>0.41275799030300891</v>
      </c>
      <c r="G29" s="11">
        <f t="shared" si="1"/>
        <v>0.11266349321298938</v>
      </c>
      <c r="H29" s="11">
        <f t="shared" si="1"/>
        <v>3.3983626392065779E-2</v>
      </c>
      <c r="I29" s="21">
        <f t="shared" si="1"/>
        <v>2.5637855357631745E-2</v>
      </c>
    </row>
    <row r="30" spans="1:9" x14ac:dyDescent="0.25">
      <c r="A30" s="1" t="s">
        <v>10</v>
      </c>
      <c r="B30" s="23">
        <f t="shared" si="1"/>
        <v>1</v>
      </c>
      <c r="C30" s="11">
        <f t="shared" si="1"/>
        <v>0.71508441131330847</v>
      </c>
      <c r="D30" s="11">
        <f t="shared" si="1"/>
        <v>0.66424273429316183</v>
      </c>
      <c r="E30" s="11">
        <f t="shared" si="1"/>
        <v>0.1404053691929158</v>
      </c>
      <c r="F30" s="11">
        <f t="shared" si="1"/>
        <v>0.38765865185510001</v>
      </c>
      <c r="G30" s="11">
        <f t="shared" si="1"/>
        <v>0.13617871324514605</v>
      </c>
      <c r="H30" s="11">
        <f t="shared" si="1"/>
        <v>2.84050768593632E-2</v>
      </c>
      <c r="I30" s="21">
        <f t="shared" si="1"/>
        <v>2.2436600160783454E-2</v>
      </c>
    </row>
    <row r="31" spans="1:9" x14ac:dyDescent="0.25">
      <c r="A31" s="1" t="s">
        <v>11</v>
      </c>
      <c r="B31" s="23">
        <f t="shared" si="1"/>
        <v>1</v>
      </c>
      <c r="C31" s="11">
        <f t="shared" si="1"/>
        <v>0.68872392426501161</v>
      </c>
      <c r="D31" s="11">
        <f t="shared" si="1"/>
        <v>0.62018923605829201</v>
      </c>
      <c r="E31" s="11">
        <f t="shared" si="1"/>
        <v>0.14039571227194825</v>
      </c>
      <c r="F31" s="11">
        <f t="shared" si="1"/>
        <v>0.38144350806737859</v>
      </c>
      <c r="G31" s="11">
        <f t="shared" si="1"/>
        <v>9.8350015718965192E-2</v>
      </c>
      <c r="H31" s="11">
        <f t="shared" si="1"/>
        <v>4.60210735546158E-2</v>
      </c>
      <c r="I31" s="21">
        <f t="shared" si="1"/>
        <v>2.2513614652103806E-2</v>
      </c>
    </row>
    <row r="32" spans="1:9" x14ac:dyDescent="0.25">
      <c r="A32" s="1" t="s">
        <v>12</v>
      </c>
      <c r="B32" s="23">
        <f t="shared" si="1"/>
        <v>1</v>
      </c>
      <c r="C32" s="11">
        <f t="shared" si="1"/>
        <v>0.64871045610468814</v>
      </c>
      <c r="D32" s="11">
        <f t="shared" si="1"/>
        <v>0.56239147926989375</v>
      </c>
      <c r="E32" s="11">
        <f t="shared" si="1"/>
        <v>0.14426375301740565</v>
      </c>
      <c r="F32" s="11">
        <f t="shared" si="1"/>
        <v>0.31695464362850972</v>
      </c>
      <c r="G32" s="11">
        <f t="shared" si="1"/>
        <v>0.10117308262397831</v>
      </c>
      <c r="H32" s="11">
        <f t="shared" si="1"/>
        <v>5.6727226527760133E-2</v>
      </c>
      <c r="I32" s="21">
        <f t="shared" si="1"/>
        <v>2.9591750307034259E-2</v>
      </c>
    </row>
    <row r="33" spans="1:10" x14ac:dyDescent="0.25">
      <c r="A33" s="1" t="s">
        <v>13</v>
      </c>
      <c r="B33" s="23">
        <f t="shared" si="1"/>
        <v>1</v>
      </c>
      <c r="C33" s="11">
        <f t="shared" si="1"/>
        <v>0.72932261236767515</v>
      </c>
      <c r="D33" s="11">
        <f t="shared" si="1"/>
        <v>0.67242436512986636</v>
      </c>
      <c r="E33" s="11">
        <f t="shared" si="1"/>
        <v>0.14681552611789206</v>
      </c>
      <c r="F33" s="11">
        <f t="shared" si="1"/>
        <v>0.4125990628796205</v>
      </c>
      <c r="G33" s="11">
        <f t="shared" si="1"/>
        <v>0.11300977613235379</v>
      </c>
      <c r="H33" s="11">
        <f t="shared" si="1"/>
        <v>2.9849019494417772E-2</v>
      </c>
      <c r="I33" s="21">
        <f t="shared" si="1"/>
        <v>2.7049227743390986E-2</v>
      </c>
    </row>
    <row r="34" spans="1:10" x14ac:dyDescent="0.25">
      <c r="A34" s="12" t="s">
        <v>14</v>
      </c>
      <c r="B34" s="23">
        <f t="shared" si="1"/>
        <v>1</v>
      </c>
      <c r="C34" s="11">
        <f t="shared" si="1"/>
        <v>0.73107297811144156</v>
      </c>
      <c r="D34" s="11">
        <f t="shared" si="1"/>
        <v>0.67669282893774685</v>
      </c>
      <c r="E34" s="11">
        <f t="shared" si="1"/>
        <v>0.13729098620387073</v>
      </c>
      <c r="F34" s="11">
        <f t="shared" si="1"/>
        <v>0.40365865548676449</v>
      </c>
      <c r="G34" s="11">
        <f t="shared" si="1"/>
        <v>0.1357431872471116</v>
      </c>
      <c r="H34" s="11">
        <f t="shared" si="1"/>
        <v>2.9505679325305904E-2</v>
      </c>
      <c r="I34" s="21">
        <f t="shared" si="1"/>
        <v>2.4874469848388828E-2</v>
      </c>
    </row>
    <row r="35" spans="1:10" ht="20.100000000000001" customHeight="1" x14ac:dyDescent="0.25">
      <c r="A35" s="1" t="s">
        <v>15</v>
      </c>
      <c r="B35" s="22">
        <f t="shared" si="1"/>
        <v>1</v>
      </c>
      <c r="C35" s="14">
        <f t="shared" si="1"/>
        <v>0.71052441825729562</v>
      </c>
      <c r="D35" s="14">
        <f t="shared" si="1"/>
        <v>0.62796794363353559</v>
      </c>
      <c r="E35" s="14">
        <f t="shared" si="1"/>
        <v>0.13976761194491086</v>
      </c>
      <c r="F35" s="14">
        <f t="shared" si="1"/>
        <v>0.40128143058745969</v>
      </c>
      <c r="G35" s="14">
        <f t="shared" si="1"/>
        <v>8.6918901101165028E-2</v>
      </c>
      <c r="H35" s="14">
        <f t="shared" si="1"/>
        <v>4.8769558812925558E-2</v>
      </c>
      <c r="I35" s="27">
        <f t="shared" si="1"/>
        <v>3.3786915810834477E-2</v>
      </c>
    </row>
    <row r="36" spans="1:10" ht="24.95" customHeight="1" x14ac:dyDescent="0.25">
      <c r="A36" s="29" t="s">
        <v>81</v>
      </c>
      <c r="B36" s="21"/>
      <c r="C36" s="21"/>
      <c r="D36" s="21"/>
      <c r="E36" s="21"/>
      <c r="F36" s="21"/>
      <c r="G36" s="21"/>
      <c r="H36" s="21"/>
      <c r="I36" s="21"/>
    </row>
    <row r="37" spans="1:10" ht="92.1" customHeight="1" x14ac:dyDescent="0.25">
      <c r="A37" s="25" t="s">
        <v>84</v>
      </c>
      <c r="B37" s="25" t="s">
        <v>72</v>
      </c>
      <c r="C37" s="25" t="s">
        <v>86</v>
      </c>
      <c r="D37" s="25" t="s">
        <v>91</v>
      </c>
      <c r="E37" s="25" t="s">
        <v>87</v>
      </c>
      <c r="F37" s="25" t="s">
        <v>88</v>
      </c>
      <c r="G37" s="25" t="s">
        <v>89</v>
      </c>
      <c r="H37" s="26" t="s">
        <v>90</v>
      </c>
      <c r="I37" s="33"/>
      <c r="J37" s="33"/>
    </row>
    <row r="38" spans="1:10" ht="20.100000000000001" customHeight="1" x14ac:dyDescent="0.25">
      <c r="A38" s="1" t="s">
        <v>0</v>
      </c>
      <c r="B38" s="10">
        <v>41126540</v>
      </c>
      <c r="C38" s="10">
        <v>12466671</v>
      </c>
      <c r="D38" s="10">
        <v>5682192</v>
      </c>
      <c r="E38" s="10">
        <v>2389711</v>
      </c>
      <c r="F38" s="10">
        <v>1781530</v>
      </c>
      <c r="G38" s="10">
        <v>1714894</v>
      </c>
      <c r="H38" s="10">
        <v>898344</v>
      </c>
      <c r="I38" s="32"/>
      <c r="J38" s="32"/>
    </row>
    <row r="39" spans="1:10" x14ac:dyDescent="0.25">
      <c r="A39" s="1" t="s">
        <v>1</v>
      </c>
      <c r="B39" s="10">
        <v>6274341</v>
      </c>
      <c r="C39" s="10">
        <v>1753157</v>
      </c>
      <c r="D39" s="10">
        <v>859293</v>
      </c>
      <c r="E39" s="10">
        <v>324649</v>
      </c>
      <c r="F39" s="10">
        <v>273519</v>
      </c>
      <c r="G39" s="10">
        <v>183395</v>
      </c>
      <c r="H39" s="10">
        <v>112301</v>
      </c>
      <c r="I39" s="32"/>
      <c r="J39" s="32"/>
    </row>
    <row r="40" spans="1:10" ht="20.100000000000001" customHeight="1" x14ac:dyDescent="0.25">
      <c r="A40" s="16" t="s">
        <v>2</v>
      </c>
      <c r="B40" s="17">
        <v>1055397</v>
      </c>
      <c r="C40" s="17">
        <v>317489</v>
      </c>
      <c r="D40" s="17">
        <v>159127</v>
      </c>
      <c r="E40" s="17">
        <v>50767</v>
      </c>
      <c r="F40" s="17">
        <v>49761</v>
      </c>
      <c r="G40" s="17">
        <v>37471</v>
      </c>
      <c r="H40" s="17">
        <v>20363</v>
      </c>
      <c r="I40" s="34"/>
      <c r="J40" s="34"/>
    </row>
    <row r="41" spans="1:10" ht="20.100000000000001" customHeight="1" x14ac:dyDescent="0.25">
      <c r="A41" s="1" t="s">
        <v>3</v>
      </c>
      <c r="B41" s="10">
        <v>84252</v>
      </c>
      <c r="C41" s="10">
        <v>23063</v>
      </c>
      <c r="D41" s="10">
        <v>12141</v>
      </c>
      <c r="E41" s="10">
        <v>2771</v>
      </c>
      <c r="F41" s="10">
        <v>4114</v>
      </c>
      <c r="G41" s="10">
        <v>2626</v>
      </c>
      <c r="H41" s="10">
        <v>1411</v>
      </c>
      <c r="I41" s="32"/>
      <c r="J41" s="32"/>
    </row>
    <row r="42" spans="1:10" x14ac:dyDescent="0.25">
      <c r="A42" s="1" t="s">
        <v>4</v>
      </c>
      <c r="B42" s="10">
        <v>111867</v>
      </c>
      <c r="C42" s="10">
        <v>40545</v>
      </c>
      <c r="D42" s="10">
        <v>16830</v>
      </c>
      <c r="E42" s="10">
        <v>13955</v>
      </c>
      <c r="F42" s="10">
        <v>4037</v>
      </c>
      <c r="G42" s="10">
        <v>3717</v>
      </c>
      <c r="H42" s="10">
        <v>2006</v>
      </c>
      <c r="I42" s="32"/>
      <c r="J42" s="32"/>
    </row>
    <row r="43" spans="1:10" x14ac:dyDescent="0.25">
      <c r="A43" s="1" t="s">
        <v>5</v>
      </c>
      <c r="B43" s="10">
        <v>70488</v>
      </c>
      <c r="C43" s="10">
        <v>17304</v>
      </c>
      <c r="D43" s="10">
        <v>8359</v>
      </c>
      <c r="E43" s="10">
        <v>2468</v>
      </c>
      <c r="F43" s="10">
        <v>3131</v>
      </c>
      <c r="G43" s="10">
        <v>2098</v>
      </c>
      <c r="H43" s="10">
        <v>1248</v>
      </c>
      <c r="I43" s="32"/>
      <c r="J43" s="32"/>
    </row>
    <row r="44" spans="1:10" x14ac:dyDescent="0.25">
      <c r="A44" s="1" t="s">
        <v>6</v>
      </c>
      <c r="B44" s="10">
        <v>80786</v>
      </c>
      <c r="C44" s="10">
        <v>26308</v>
      </c>
      <c r="D44" s="10">
        <v>14215</v>
      </c>
      <c r="E44" s="10">
        <v>3208</v>
      </c>
      <c r="F44" s="10">
        <v>3578</v>
      </c>
      <c r="G44" s="10">
        <v>3596</v>
      </c>
      <c r="H44" s="10">
        <v>1711</v>
      </c>
      <c r="I44" s="32"/>
      <c r="J44" s="32"/>
    </row>
    <row r="45" spans="1:10" x14ac:dyDescent="0.25">
      <c r="A45" s="1" t="s">
        <v>7</v>
      </c>
      <c r="B45" s="10">
        <v>77938</v>
      </c>
      <c r="C45" s="10">
        <v>25551</v>
      </c>
      <c r="D45" s="10">
        <v>13794</v>
      </c>
      <c r="E45" s="10">
        <v>2869</v>
      </c>
      <c r="F45" s="10">
        <v>3486</v>
      </c>
      <c r="G45" s="10">
        <v>3785</v>
      </c>
      <c r="H45" s="10">
        <v>1617</v>
      </c>
      <c r="I45" s="32"/>
      <c r="J45" s="32"/>
    </row>
    <row r="46" spans="1:10" x14ac:dyDescent="0.25">
      <c r="A46" s="1" t="s">
        <v>8</v>
      </c>
      <c r="B46" s="10">
        <v>73191</v>
      </c>
      <c r="C46" s="10">
        <v>21288</v>
      </c>
      <c r="D46" s="10">
        <v>9904</v>
      </c>
      <c r="E46" s="10">
        <v>3057</v>
      </c>
      <c r="F46" s="10">
        <v>3866</v>
      </c>
      <c r="G46" s="10">
        <v>2792</v>
      </c>
      <c r="H46" s="10">
        <v>1669</v>
      </c>
      <c r="I46" s="32"/>
      <c r="J46" s="32"/>
    </row>
    <row r="47" spans="1:10" x14ac:dyDescent="0.25">
      <c r="A47" s="1" t="s">
        <v>9</v>
      </c>
      <c r="B47" s="10">
        <v>113231</v>
      </c>
      <c r="C47" s="10">
        <v>30703</v>
      </c>
      <c r="D47" s="10">
        <v>16310</v>
      </c>
      <c r="E47" s="10">
        <v>4079</v>
      </c>
      <c r="F47" s="10">
        <v>5095</v>
      </c>
      <c r="G47" s="10">
        <v>3098</v>
      </c>
      <c r="H47" s="10">
        <v>2121</v>
      </c>
      <c r="I47" s="32"/>
      <c r="J47" s="32"/>
    </row>
    <row r="48" spans="1:10" x14ac:dyDescent="0.25">
      <c r="A48" s="1" t="s">
        <v>10</v>
      </c>
      <c r="B48" s="10">
        <v>82098</v>
      </c>
      <c r="C48" s="10">
        <v>23391</v>
      </c>
      <c r="D48" s="10">
        <v>12531</v>
      </c>
      <c r="E48" s="10">
        <v>3353</v>
      </c>
      <c r="F48" s="10">
        <v>4448</v>
      </c>
      <c r="G48" s="10">
        <v>1786</v>
      </c>
      <c r="H48" s="10">
        <v>1273</v>
      </c>
      <c r="I48" s="32"/>
      <c r="J48" s="32"/>
    </row>
    <row r="49" spans="1:10" x14ac:dyDescent="0.25">
      <c r="A49" s="1" t="s">
        <v>11</v>
      </c>
      <c r="B49" s="10">
        <v>98607</v>
      </c>
      <c r="C49" s="10">
        <v>30694</v>
      </c>
      <c r="D49" s="10">
        <v>14903</v>
      </c>
      <c r="E49" s="10">
        <v>3660</v>
      </c>
      <c r="F49" s="10">
        <v>5110</v>
      </c>
      <c r="G49" s="10">
        <v>4380</v>
      </c>
      <c r="H49" s="10">
        <v>2641</v>
      </c>
      <c r="I49" s="32"/>
      <c r="J49" s="32"/>
    </row>
    <row r="50" spans="1:10" x14ac:dyDescent="0.25">
      <c r="A50" s="1" t="s">
        <v>12</v>
      </c>
      <c r="B50" s="10">
        <v>94452</v>
      </c>
      <c r="C50" s="10">
        <v>33180</v>
      </c>
      <c r="D50" s="10">
        <v>17231</v>
      </c>
      <c r="E50" s="10">
        <v>4016</v>
      </c>
      <c r="F50" s="10">
        <v>4632</v>
      </c>
      <c r="G50" s="10">
        <v>5273</v>
      </c>
      <c r="H50" s="10">
        <v>2028</v>
      </c>
      <c r="I50" s="32"/>
      <c r="J50" s="32"/>
    </row>
    <row r="51" spans="1:10" x14ac:dyDescent="0.25">
      <c r="A51" s="1" t="s">
        <v>13</v>
      </c>
      <c r="B51" s="10">
        <v>86435</v>
      </c>
      <c r="C51" s="10">
        <v>23396</v>
      </c>
      <c r="D51" s="10">
        <v>12531</v>
      </c>
      <c r="E51" s="10">
        <v>3426</v>
      </c>
      <c r="F51" s="10">
        <v>4073</v>
      </c>
      <c r="G51" s="10">
        <v>2123</v>
      </c>
      <c r="H51" s="10">
        <v>1243</v>
      </c>
      <c r="I51" s="32"/>
      <c r="J51" s="32"/>
    </row>
    <row r="52" spans="1:10" x14ac:dyDescent="0.25">
      <c r="A52" s="12" t="s">
        <v>14</v>
      </c>
      <c r="B52" s="10">
        <v>82052</v>
      </c>
      <c r="C52" s="10">
        <v>22066</v>
      </c>
      <c r="D52" s="10">
        <v>10378</v>
      </c>
      <c r="E52" s="10">
        <v>3905</v>
      </c>
      <c r="F52" s="10">
        <v>4191</v>
      </c>
      <c r="G52" s="10">
        <v>2197</v>
      </c>
      <c r="H52" s="10">
        <v>1395</v>
      </c>
      <c r="I52" s="32"/>
      <c r="J52" s="32"/>
    </row>
    <row r="53" spans="1:10" ht="20.100000000000001" customHeight="1" x14ac:dyDescent="0.25">
      <c r="A53" s="1" t="s">
        <v>15</v>
      </c>
      <c r="B53" s="13">
        <v>194158</v>
      </c>
      <c r="C53" s="13">
        <v>56204</v>
      </c>
      <c r="D53" s="13">
        <v>24738</v>
      </c>
      <c r="E53" s="13">
        <v>9912</v>
      </c>
      <c r="F53" s="13">
        <v>10105</v>
      </c>
      <c r="G53" s="13">
        <v>7334</v>
      </c>
      <c r="H53" s="13">
        <v>4115</v>
      </c>
      <c r="I53" s="32"/>
      <c r="J53" s="32"/>
    </row>
    <row r="54" spans="1:10" ht="24.95" customHeight="1" x14ac:dyDescent="0.25">
      <c r="A54" s="36" t="s">
        <v>80</v>
      </c>
      <c r="B54" s="37"/>
      <c r="C54" s="37"/>
      <c r="D54" s="37"/>
      <c r="E54" s="37"/>
      <c r="F54" s="37"/>
      <c r="G54" s="37"/>
      <c r="H54" s="32"/>
      <c r="I54" s="32"/>
    </row>
    <row r="55" spans="1:10" ht="97.5" customHeight="1" x14ac:dyDescent="0.25">
      <c r="A55" s="25" t="s">
        <v>85</v>
      </c>
      <c r="B55" s="25" t="s">
        <v>72</v>
      </c>
      <c r="C55" s="25" t="s">
        <v>86</v>
      </c>
      <c r="D55" s="25" t="s">
        <v>91</v>
      </c>
      <c r="E55" s="25" t="s">
        <v>87</v>
      </c>
      <c r="F55" s="25" t="s">
        <v>88</v>
      </c>
      <c r="G55" s="25" t="s">
        <v>89</v>
      </c>
      <c r="H55" s="26" t="s">
        <v>90</v>
      </c>
      <c r="I55" s="33"/>
      <c r="J55" s="33"/>
    </row>
    <row r="56" spans="1:10" ht="20.100000000000001" customHeight="1" x14ac:dyDescent="0.25">
      <c r="A56" s="1" t="s">
        <v>0</v>
      </c>
      <c r="B56" s="22">
        <f>B38/$B38</f>
        <v>1</v>
      </c>
      <c r="C56" s="11">
        <f t="shared" ref="C56:H56" si="2">C38/$B38</f>
        <v>0.30312958493469183</v>
      </c>
      <c r="D56" s="11">
        <f t="shared" si="2"/>
        <v>0.13816362864466594</v>
      </c>
      <c r="E56" s="11">
        <f t="shared" si="2"/>
        <v>5.8106298268709208E-2</v>
      </c>
      <c r="F56" s="11">
        <f t="shared" si="2"/>
        <v>4.3318256289004618E-2</v>
      </c>
      <c r="G56" s="11">
        <f t="shared" si="2"/>
        <v>4.1697988695377726E-2</v>
      </c>
      <c r="H56" s="21">
        <f t="shared" si="2"/>
        <v>2.1843413036934302E-2</v>
      </c>
      <c r="I56" s="21"/>
      <c r="J56" s="21"/>
    </row>
    <row r="57" spans="1:10" x14ac:dyDescent="0.25">
      <c r="A57" s="1" t="s">
        <v>1</v>
      </c>
      <c r="B57" s="23">
        <f t="shared" ref="B57:C57" si="3">B39/$B39</f>
        <v>1</v>
      </c>
      <c r="C57" s="11">
        <f t="shared" si="3"/>
        <v>0.27941691406316616</v>
      </c>
      <c r="D57" s="11">
        <f t="shared" ref="D57:H57" si="4">D39/$B39</f>
        <v>0.13695350635230058</v>
      </c>
      <c r="E57" s="11">
        <f t="shared" si="4"/>
        <v>5.1742326405275069E-2</v>
      </c>
      <c r="F57" s="11">
        <f t="shared" si="4"/>
        <v>4.3593263420014947E-2</v>
      </c>
      <c r="G57" s="11">
        <f t="shared" si="4"/>
        <v>2.9229364486246443E-2</v>
      </c>
      <c r="H57" s="21">
        <f t="shared" si="4"/>
        <v>1.789845339932911E-2</v>
      </c>
      <c r="I57" s="21"/>
      <c r="J57" s="21"/>
    </row>
    <row r="58" spans="1:10" ht="20.100000000000001" customHeight="1" x14ac:dyDescent="0.25">
      <c r="A58" s="16" t="s">
        <v>2</v>
      </c>
      <c r="B58" s="24">
        <f t="shared" ref="B58:C58" si="5">B40/$B40</f>
        <v>1</v>
      </c>
      <c r="C58" s="18">
        <f t="shared" si="5"/>
        <v>0.30082423959893767</v>
      </c>
      <c r="D58" s="18">
        <f t="shared" ref="D58:H58" si="6">D40/$B40</f>
        <v>0.15077454266025012</v>
      </c>
      <c r="E58" s="18">
        <f t="shared" si="6"/>
        <v>4.8102278100089352E-2</v>
      </c>
      <c r="F58" s="18">
        <f t="shared" si="6"/>
        <v>4.7149082288465857E-2</v>
      </c>
      <c r="G58" s="18">
        <f t="shared" si="6"/>
        <v>3.5504175206107276E-2</v>
      </c>
      <c r="H58" s="19">
        <f t="shared" si="6"/>
        <v>1.9294161344025045E-2</v>
      </c>
      <c r="I58" s="35"/>
      <c r="J58" s="35"/>
    </row>
    <row r="59" spans="1:10" ht="20.100000000000001" customHeight="1" x14ac:dyDescent="0.25">
      <c r="A59" s="1" t="s">
        <v>3</v>
      </c>
      <c r="B59" s="23">
        <f t="shared" ref="B59:C59" si="7">B41/$B41</f>
        <v>1</v>
      </c>
      <c r="C59" s="11">
        <f t="shared" si="7"/>
        <v>0.2737383088828752</v>
      </c>
      <c r="D59" s="11">
        <f t="shared" ref="D59:H59" si="8">D41/$B41</f>
        <v>0.14410340407349381</v>
      </c>
      <c r="E59" s="11">
        <f t="shared" si="8"/>
        <v>3.2889426957223571E-2</v>
      </c>
      <c r="F59" s="11">
        <f t="shared" si="8"/>
        <v>4.8829701372074256E-2</v>
      </c>
      <c r="G59" s="11">
        <f t="shared" si="8"/>
        <v>3.1168399563215116E-2</v>
      </c>
      <c r="H59" s="21">
        <f t="shared" si="8"/>
        <v>1.6747376916868444E-2</v>
      </c>
      <c r="I59" s="21"/>
      <c r="J59" s="21"/>
    </row>
    <row r="60" spans="1:10" x14ac:dyDescent="0.25">
      <c r="A60" s="1" t="s">
        <v>4</v>
      </c>
      <c r="B60" s="23">
        <f t="shared" ref="B60:C60" si="9">B42/$B42</f>
        <v>1</v>
      </c>
      <c r="C60" s="11">
        <f t="shared" si="9"/>
        <v>0.36243932527018691</v>
      </c>
      <c r="D60" s="11">
        <f t="shared" ref="D60:H60" si="10">D42/$B42</f>
        <v>0.15044651237630399</v>
      </c>
      <c r="E60" s="11">
        <f t="shared" si="10"/>
        <v>0.1247463505770245</v>
      </c>
      <c r="F60" s="11">
        <f t="shared" si="10"/>
        <v>3.608749675954482E-2</v>
      </c>
      <c r="G60" s="11">
        <f t="shared" si="10"/>
        <v>3.3226957011451098E-2</v>
      </c>
      <c r="H60" s="21">
        <f t="shared" si="10"/>
        <v>1.7932008545862497E-2</v>
      </c>
      <c r="I60" s="21"/>
      <c r="J60" s="21"/>
    </row>
    <row r="61" spans="1:10" x14ac:dyDescent="0.25">
      <c r="A61" s="1" t="s">
        <v>5</v>
      </c>
      <c r="B61" s="23">
        <f t="shared" ref="B61:C61" si="11">B43/$B43</f>
        <v>1</v>
      </c>
      <c r="C61" s="11">
        <f t="shared" si="11"/>
        <v>0.24548859380320054</v>
      </c>
      <c r="D61" s="11">
        <f t="shared" ref="D61:H61" si="12">D43/$B43</f>
        <v>0.11858756100329133</v>
      </c>
      <c r="E61" s="11">
        <f t="shared" si="12"/>
        <v>3.5013051866984453E-2</v>
      </c>
      <c r="F61" s="11">
        <f t="shared" si="12"/>
        <v>4.4418908182953125E-2</v>
      </c>
      <c r="G61" s="11">
        <f t="shared" si="12"/>
        <v>2.9763931449324706E-2</v>
      </c>
      <c r="H61" s="21">
        <f t="shared" si="12"/>
        <v>1.7705141300646918E-2</v>
      </c>
      <c r="I61" s="21"/>
      <c r="J61" s="21"/>
    </row>
    <row r="62" spans="1:10" x14ac:dyDescent="0.25">
      <c r="A62" s="1" t="s">
        <v>6</v>
      </c>
      <c r="B62" s="23">
        <f t="shared" ref="B62:C62" si="13">B44/$B44</f>
        <v>1</v>
      </c>
      <c r="C62" s="11">
        <f t="shared" si="13"/>
        <v>0.32565048399475155</v>
      </c>
      <c r="D62" s="11">
        <f t="shared" ref="D62:H62" si="14">D44/$B44</f>
        <v>0.17595870571633698</v>
      </c>
      <c r="E62" s="11">
        <f t="shared" si="14"/>
        <v>3.9709850716708343E-2</v>
      </c>
      <c r="F62" s="11">
        <f t="shared" si="14"/>
        <v>4.4289852202114226E-2</v>
      </c>
      <c r="G62" s="11">
        <f t="shared" si="14"/>
        <v>4.4512663085188024E-2</v>
      </c>
      <c r="H62" s="21">
        <f t="shared" si="14"/>
        <v>2.117941227440398E-2</v>
      </c>
      <c r="I62" s="21"/>
      <c r="J62" s="21"/>
    </row>
    <row r="63" spans="1:10" x14ac:dyDescent="0.25">
      <c r="A63" s="1" t="s">
        <v>7</v>
      </c>
      <c r="B63" s="23">
        <f t="shared" ref="B63:C63" si="15">B45/$B45</f>
        <v>1</v>
      </c>
      <c r="C63" s="11">
        <f t="shared" si="15"/>
        <v>0.3278375118684082</v>
      </c>
      <c r="D63" s="11">
        <f t="shared" ref="D63:H63" si="16">D45/$B45</f>
        <v>0.17698683568990736</v>
      </c>
      <c r="E63" s="11">
        <f t="shared" si="16"/>
        <v>3.6811311555338858E-2</v>
      </c>
      <c r="F63" s="11">
        <f t="shared" si="16"/>
        <v>4.472786060714927E-2</v>
      </c>
      <c r="G63" s="11">
        <f t="shared" si="16"/>
        <v>4.8564243372937466E-2</v>
      </c>
      <c r="H63" s="21">
        <f t="shared" si="16"/>
        <v>2.0747260643075267E-2</v>
      </c>
      <c r="I63" s="21"/>
      <c r="J63" s="21"/>
    </row>
    <row r="64" spans="1:10" x14ac:dyDescent="0.25">
      <c r="A64" s="1" t="s">
        <v>8</v>
      </c>
      <c r="B64" s="23">
        <f t="shared" ref="B64:C64" si="17">B46/$B46</f>
        <v>1</v>
      </c>
      <c r="C64" s="11">
        <f t="shared" si="17"/>
        <v>0.29085543304504652</v>
      </c>
      <c r="D64" s="11">
        <f t="shared" ref="D64:H64" si="18">D46/$B46</f>
        <v>0.1353171838067522</v>
      </c>
      <c r="E64" s="11">
        <f t="shared" si="18"/>
        <v>4.1767430421773166E-2</v>
      </c>
      <c r="F64" s="11">
        <f t="shared" si="18"/>
        <v>5.2820701998879643E-2</v>
      </c>
      <c r="G64" s="11">
        <f t="shared" si="18"/>
        <v>3.8146766678963259E-2</v>
      </c>
      <c r="H64" s="21">
        <f t="shared" si="18"/>
        <v>2.2803350138678253E-2</v>
      </c>
      <c r="I64" s="21"/>
      <c r="J64" s="21"/>
    </row>
    <row r="65" spans="1:10" x14ac:dyDescent="0.25">
      <c r="A65" s="1" t="s">
        <v>9</v>
      </c>
      <c r="B65" s="23">
        <f t="shared" ref="B65:C65" si="19">B47/$B47</f>
        <v>1</v>
      </c>
      <c r="C65" s="11">
        <f t="shared" si="19"/>
        <v>0.27115365933357471</v>
      </c>
      <c r="D65" s="11">
        <f t="shared" ref="D65:H65" si="20">D47/$B47</f>
        <v>0.14404182600171331</v>
      </c>
      <c r="E65" s="11">
        <f t="shared" si="20"/>
        <v>3.6023703756038541E-2</v>
      </c>
      <c r="F65" s="11">
        <f t="shared" si="20"/>
        <v>4.4996511556022641E-2</v>
      </c>
      <c r="G65" s="11">
        <f t="shared" si="20"/>
        <v>2.7359998586959401E-2</v>
      </c>
      <c r="H65" s="21">
        <f t="shared" si="20"/>
        <v>1.8731619432840831E-2</v>
      </c>
      <c r="I65" s="21"/>
      <c r="J65" s="21"/>
    </row>
    <row r="66" spans="1:10" x14ac:dyDescent="0.25">
      <c r="A66" s="1" t="s">
        <v>10</v>
      </c>
      <c r="B66" s="23">
        <f t="shared" ref="B66:C66" si="21">B48/$B48</f>
        <v>1</v>
      </c>
      <c r="C66" s="11">
        <f t="shared" si="21"/>
        <v>0.28491558868669153</v>
      </c>
      <c r="D66" s="11">
        <f t="shared" ref="D66:H66" si="22">D48/$B48</f>
        <v>0.15263465614265878</v>
      </c>
      <c r="E66" s="11">
        <f t="shared" si="22"/>
        <v>4.0841433408852837E-2</v>
      </c>
      <c r="F66" s="11">
        <f t="shared" si="22"/>
        <v>5.417915174547492E-2</v>
      </c>
      <c r="G66" s="11">
        <f t="shared" si="22"/>
        <v>2.1754488538088625E-2</v>
      </c>
      <c r="H66" s="21">
        <f t="shared" si="22"/>
        <v>1.5505858851616362E-2</v>
      </c>
      <c r="I66" s="21"/>
      <c r="J66" s="21"/>
    </row>
    <row r="67" spans="1:10" x14ac:dyDescent="0.25">
      <c r="A67" s="1" t="s">
        <v>11</v>
      </c>
      <c r="B67" s="23">
        <f t="shared" ref="B67:C67" si="23">B49/$B49</f>
        <v>1</v>
      </c>
      <c r="C67" s="11">
        <f t="shared" si="23"/>
        <v>0.31127607573498839</v>
      </c>
      <c r="D67" s="11">
        <f t="shared" ref="D67:H67" si="24">D49/$B49</f>
        <v>0.15113531493707344</v>
      </c>
      <c r="E67" s="11">
        <f t="shared" si="24"/>
        <v>3.7117040372387354E-2</v>
      </c>
      <c r="F67" s="11">
        <f t="shared" si="24"/>
        <v>5.1821878771283983E-2</v>
      </c>
      <c r="G67" s="11">
        <f t="shared" si="24"/>
        <v>4.4418753232529133E-2</v>
      </c>
      <c r="H67" s="21">
        <f t="shared" si="24"/>
        <v>2.6783088421714483E-2</v>
      </c>
      <c r="I67" s="21"/>
      <c r="J67" s="21"/>
    </row>
    <row r="68" spans="1:10" x14ac:dyDescent="0.25">
      <c r="A68" s="1" t="s">
        <v>12</v>
      </c>
      <c r="B68" s="23">
        <f t="shared" ref="B68:C68" si="25">B50/$B50</f>
        <v>1</v>
      </c>
      <c r="C68" s="11">
        <f t="shared" si="25"/>
        <v>0.35128954389531192</v>
      </c>
      <c r="D68" s="11">
        <f t="shared" ref="D68:H68" si="26">D50/$B50</f>
        <v>0.18243128784991319</v>
      </c>
      <c r="E68" s="11">
        <f t="shared" si="26"/>
        <v>4.2518951425062464E-2</v>
      </c>
      <c r="F68" s="11">
        <f t="shared" si="26"/>
        <v>4.9040782619743359E-2</v>
      </c>
      <c r="G68" s="11">
        <f t="shared" si="26"/>
        <v>5.5827298522000593E-2</v>
      </c>
      <c r="H68" s="21">
        <f t="shared" si="26"/>
        <v>2.1471223478592302E-2</v>
      </c>
      <c r="I68" s="21"/>
      <c r="J68" s="21"/>
    </row>
    <row r="69" spans="1:10" x14ac:dyDescent="0.25">
      <c r="A69" s="1" t="s">
        <v>13</v>
      </c>
      <c r="B69" s="23">
        <f t="shared" ref="B69:C69" si="27">B51/$B51</f>
        <v>1</v>
      </c>
      <c r="C69" s="11">
        <f t="shared" si="27"/>
        <v>0.27067738763232485</v>
      </c>
      <c r="D69" s="11">
        <f t="shared" ref="D69:H69" si="28">D51/$B51</f>
        <v>0.14497599352114304</v>
      </c>
      <c r="E69" s="11">
        <f t="shared" si="28"/>
        <v>3.9636721235610572E-2</v>
      </c>
      <c r="F69" s="11">
        <f t="shared" si="28"/>
        <v>4.7122114884016894E-2</v>
      </c>
      <c r="G69" s="11">
        <f t="shared" si="28"/>
        <v>2.4561809452189505E-2</v>
      </c>
      <c r="H69" s="21">
        <f t="shared" si="28"/>
        <v>1.4380748539364841E-2</v>
      </c>
      <c r="I69" s="21"/>
      <c r="J69" s="21"/>
    </row>
    <row r="70" spans="1:10" x14ac:dyDescent="0.25">
      <c r="A70" s="12" t="s">
        <v>14</v>
      </c>
      <c r="B70" s="23">
        <f t="shared" ref="B70:C70" si="29">B52/$B52</f>
        <v>1</v>
      </c>
      <c r="C70" s="11">
        <f t="shared" si="29"/>
        <v>0.26892702188855849</v>
      </c>
      <c r="D70" s="11">
        <f t="shared" ref="D70:H70" si="30">D52/$B52</f>
        <v>0.12648076829327742</v>
      </c>
      <c r="E70" s="11">
        <f t="shared" si="30"/>
        <v>4.7591771072003117E-2</v>
      </c>
      <c r="F70" s="11">
        <f t="shared" si="30"/>
        <v>5.1077365573051238E-2</v>
      </c>
      <c r="G70" s="11">
        <f t="shared" si="30"/>
        <v>2.6775703212596889E-2</v>
      </c>
      <c r="H70" s="21">
        <f t="shared" si="30"/>
        <v>1.7001413737629797E-2</v>
      </c>
      <c r="I70" s="21"/>
      <c r="J70" s="21"/>
    </row>
    <row r="71" spans="1:10" ht="20.100000000000001" customHeight="1" x14ac:dyDescent="0.25">
      <c r="A71" s="1" t="s">
        <v>15</v>
      </c>
      <c r="B71" s="22">
        <f t="shared" ref="B71:C71" si="31">B53/$B53</f>
        <v>1</v>
      </c>
      <c r="C71" s="14">
        <f t="shared" si="31"/>
        <v>0.28947558174270438</v>
      </c>
      <c r="D71" s="14">
        <f t="shared" ref="D71:H71" si="32">D53/$B53</f>
        <v>0.1274116956293328</v>
      </c>
      <c r="E71" s="14">
        <f t="shared" si="32"/>
        <v>5.1051205719053555E-2</v>
      </c>
      <c r="F71" s="14">
        <f t="shared" si="32"/>
        <v>5.2045241504341824E-2</v>
      </c>
      <c r="G71" s="14">
        <f t="shared" si="32"/>
        <v>3.7773359840954271E-2</v>
      </c>
      <c r="H71" s="27">
        <f t="shared" si="32"/>
        <v>2.119407904902193E-2</v>
      </c>
      <c r="I71" s="21"/>
      <c r="J71" s="21"/>
    </row>
    <row r="72" spans="1:10" ht="24.95" customHeight="1" x14ac:dyDescent="0.25">
      <c r="A72" s="29" t="s">
        <v>81</v>
      </c>
      <c r="B72" s="21"/>
      <c r="C72" s="21"/>
      <c r="D72" s="21"/>
      <c r="E72" s="21"/>
      <c r="F72" s="21"/>
      <c r="G72" s="21"/>
      <c r="H72" s="21"/>
      <c r="I72" s="21"/>
    </row>
    <row r="73" spans="1:10" x14ac:dyDescent="0.25">
      <c r="A73" s="8" t="s">
        <v>29</v>
      </c>
    </row>
  </sheetData>
  <hyperlinks>
    <hyperlink ref="A73" location="Contents!A1" display="Go back to contents" xr:uid="{AEF5C522-4BC3-4732-A727-EBCEAC4C042D}"/>
  </hyperlinks>
  <pageMargins left="0.7" right="0.7" top="0.75" bottom="0.75" header="0.3" footer="0.3"/>
  <pageSetup paperSize="9" orientation="portrait"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AA76A-7F4C-4A84-817F-C138BEC9EB42}">
  <dimension ref="A1:J73"/>
  <sheetViews>
    <sheetView showGridLines="0" workbookViewId="0">
      <selection activeCell="A72" sqref="A72"/>
    </sheetView>
  </sheetViews>
  <sheetFormatPr defaultColWidth="8.7109375" defaultRowHeight="15.75" x14ac:dyDescent="0.25"/>
  <cols>
    <col min="1" max="1" width="26.85546875" style="1" customWidth="1" collapsed="1"/>
    <col min="2" max="2" width="15.85546875" style="1" customWidth="1" collapsed="1"/>
    <col min="3" max="3" width="24.85546875" style="1" customWidth="1" collapsed="1"/>
    <col min="4" max="4" width="21.85546875" style="1" bestFit="1" customWidth="1" collapsed="1"/>
    <col min="5" max="5" width="25.140625" style="1" customWidth="1" collapsed="1"/>
    <col min="6" max="6" width="24.28515625" style="1" customWidth="1" collapsed="1"/>
    <col min="7" max="7" width="21.85546875" style="1" customWidth="1" collapsed="1"/>
    <col min="8" max="8" width="22.85546875" style="1" customWidth="1" collapsed="1"/>
    <col min="9" max="9" width="26.140625" style="1" customWidth="1" collapsed="1"/>
    <col min="10" max="16384" width="8.7109375" style="1"/>
  </cols>
  <sheetData>
    <row r="1" spans="1:9" ht="92.1" customHeight="1" x14ac:dyDescent="0.25">
      <c r="A1" s="25" t="s">
        <v>92</v>
      </c>
      <c r="B1" s="25" t="s">
        <v>72</v>
      </c>
      <c r="C1" s="25" t="s">
        <v>79</v>
      </c>
      <c r="D1" s="25" t="s">
        <v>73</v>
      </c>
      <c r="E1" s="25" t="s">
        <v>74</v>
      </c>
      <c r="F1" s="25" t="s">
        <v>75</v>
      </c>
      <c r="G1" s="25" t="s">
        <v>76</v>
      </c>
      <c r="H1" s="25" t="s">
        <v>77</v>
      </c>
      <c r="I1" s="26" t="s">
        <v>78</v>
      </c>
    </row>
    <row r="2" spans="1:9" ht="20.100000000000001" customHeight="1" x14ac:dyDescent="0.25">
      <c r="A2" s="1" t="s">
        <v>0</v>
      </c>
      <c r="B2" s="10">
        <v>37607438</v>
      </c>
      <c r="C2" s="10">
        <v>25022204</v>
      </c>
      <c r="D2" s="10">
        <v>22795520</v>
      </c>
      <c r="E2" s="10">
        <v>4430831</v>
      </c>
      <c r="F2" s="10">
        <v>15250199</v>
      </c>
      <c r="G2" s="10">
        <v>3114490</v>
      </c>
      <c r="H2" s="10">
        <v>1261343</v>
      </c>
      <c r="I2" s="10">
        <v>965341</v>
      </c>
    </row>
    <row r="3" spans="1:9" x14ac:dyDescent="0.25">
      <c r="A3" s="1" t="s">
        <v>1</v>
      </c>
      <c r="B3" s="10">
        <v>5766307</v>
      </c>
      <c r="C3" s="10">
        <v>4037629</v>
      </c>
      <c r="D3" s="10">
        <v>3747818</v>
      </c>
      <c r="E3" s="10">
        <v>703347</v>
      </c>
      <c r="F3" s="10">
        <v>2492233</v>
      </c>
      <c r="G3" s="10">
        <v>552238</v>
      </c>
      <c r="H3" s="10">
        <v>133481</v>
      </c>
      <c r="I3" s="10">
        <v>156330</v>
      </c>
    </row>
    <row r="4" spans="1:9" ht="20.100000000000001" customHeight="1" x14ac:dyDescent="0.25">
      <c r="A4" s="16" t="s">
        <v>2</v>
      </c>
      <c r="B4" s="17">
        <v>947830</v>
      </c>
      <c r="C4" s="17">
        <v>638308</v>
      </c>
      <c r="D4" s="17">
        <v>589466</v>
      </c>
      <c r="E4" s="17">
        <v>117796</v>
      </c>
      <c r="F4" s="17">
        <v>382965</v>
      </c>
      <c r="G4" s="17">
        <v>88705</v>
      </c>
      <c r="H4" s="17">
        <v>26582</v>
      </c>
      <c r="I4" s="17">
        <v>22260</v>
      </c>
    </row>
    <row r="5" spans="1:9" ht="20.100000000000001" customHeight="1" x14ac:dyDescent="0.25">
      <c r="A5" s="1" t="s">
        <v>3</v>
      </c>
      <c r="B5" s="10">
        <v>73012</v>
      </c>
      <c r="C5" s="10">
        <v>50778</v>
      </c>
      <c r="D5" s="10">
        <v>47308</v>
      </c>
      <c r="E5" s="10">
        <v>9385</v>
      </c>
      <c r="F5" s="10">
        <v>30284</v>
      </c>
      <c r="G5" s="10">
        <v>7639</v>
      </c>
      <c r="H5" s="10">
        <v>1759</v>
      </c>
      <c r="I5" s="10">
        <v>1711</v>
      </c>
    </row>
    <row r="6" spans="1:9" x14ac:dyDescent="0.25">
      <c r="A6" s="1" t="s">
        <v>4</v>
      </c>
      <c r="B6" s="10">
        <v>96766</v>
      </c>
      <c r="C6" s="10">
        <v>60232</v>
      </c>
      <c r="D6" s="10">
        <v>53609</v>
      </c>
      <c r="E6" s="10">
        <v>11734</v>
      </c>
      <c r="F6" s="10">
        <v>33466</v>
      </c>
      <c r="G6" s="10">
        <v>8409</v>
      </c>
      <c r="H6" s="10">
        <v>2600</v>
      </c>
      <c r="I6" s="10">
        <v>4023</v>
      </c>
    </row>
    <row r="7" spans="1:9" x14ac:dyDescent="0.25">
      <c r="A7" s="1" t="s">
        <v>5</v>
      </c>
      <c r="B7" s="10">
        <v>62095</v>
      </c>
      <c r="C7" s="10">
        <v>43979</v>
      </c>
      <c r="D7" s="10">
        <v>41066</v>
      </c>
      <c r="E7" s="10">
        <v>7476</v>
      </c>
      <c r="F7" s="10">
        <v>28756</v>
      </c>
      <c r="G7" s="10">
        <v>4834</v>
      </c>
      <c r="H7" s="10">
        <v>1576</v>
      </c>
      <c r="I7" s="10">
        <v>1337</v>
      </c>
    </row>
    <row r="8" spans="1:9" x14ac:dyDescent="0.25">
      <c r="A8" s="1" t="s">
        <v>6</v>
      </c>
      <c r="B8" s="10">
        <v>73799</v>
      </c>
      <c r="C8" s="10">
        <v>47653</v>
      </c>
      <c r="D8" s="10">
        <v>43809</v>
      </c>
      <c r="E8" s="10">
        <v>9304</v>
      </c>
      <c r="F8" s="10">
        <v>28566</v>
      </c>
      <c r="G8" s="10">
        <v>5939</v>
      </c>
      <c r="H8" s="10">
        <v>2425</v>
      </c>
      <c r="I8" s="10">
        <v>1419</v>
      </c>
    </row>
    <row r="9" spans="1:9" x14ac:dyDescent="0.25">
      <c r="A9" s="1" t="s">
        <v>7</v>
      </c>
      <c r="B9" s="10">
        <v>67539</v>
      </c>
      <c r="C9" s="10">
        <v>44256</v>
      </c>
      <c r="D9" s="10">
        <v>40560</v>
      </c>
      <c r="E9" s="10">
        <v>8303</v>
      </c>
      <c r="F9" s="10">
        <v>26106</v>
      </c>
      <c r="G9" s="10">
        <v>6151</v>
      </c>
      <c r="H9" s="10">
        <v>2277</v>
      </c>
      <c r="I9" s="10">
        <v>1419</v>
      </c>
    </row>
    <row r="10" spans="1:9" x14ac:dyDescent="0.25">
      <c r="A10" s="1" t="s">
        <v>8</v>
      </c>
      <c r="B10" s="10">
        <v>68612</v>
      </c>
      <c r="C10" s="10">
        <v>46497</v>
      </c>
      <c r="D10" s="10">
        <v>42620</v>
      </c>
      <c r="E10" s="10">
        <v>8563</v>
      </c>
      <c r="F10" s="10">
        <v>28623</v>
      </c>
      <c r="G10" s="10">
        <v>5434</v>
      </c>
      <c r="H10" s="10">
        <v>2390</v>
      </c>
      <c r="I10" s="10">
        <v>1487</v>
      </c>
    </row>
    <row r="11" spans="1:9" x14ac:dyDescent="0.25">
      <c r="A11" s="1" t="s">
        <v>9</v>
      </c>
      <c r="B11" s="10">
        <v>101484</v>
      </c>
      <c r="C11" s="10">
        <v>71900</v>
      </c>
      <c r="D11" s="10">
        <v>67274</v>
      </c>
      <c r="E11" s="10">
        <v>12863</v>
      </c>
      <c r="F11" s="10">
        <v>44518</v>
      </c>
      <c r="G11" s="10">
        <v>9893</v>
      </c>
      <c r="H11" s="10">
        <v>2226</v>
      </c>
      <c r="I11" s="10">
        <v>2400</v>
      </c>
    </row>
    <row r="12" spans="1:9" x14ac:dyDescent="0.25">
      <c r="A12" s="1" t="s">
        <v>10</v>
      </c>
      <c r="B12" s="10">
        <v>78405</v>
      </c>
      <c r="C12" s="10">
        <v>53649</v>
      </c>
      <c r="D12" s="10">
        <v>50623</v>
      </c>
      <c r="E12" s="10">
        <v>9459</v>
      </c>
      <c r="F12" s="10">
        <v>31884</v>
      </c>
      <c r="G12" s="10">
        <v>9280</v>
      </c>
      <c r="H12" s="10">
        <v>1510</v>
      </c>
      <c r="I12" s="10">
        <v>1516</v>
      </c>
    </row>
    <row r="13" spans="1:9" x14ac:dyDescent="0.25">
      <c r="A13" s="1" t="s">
        <v>11</v>
      </c>
      <c r="B13" s="10">
        <v>87888</v>
      </c>
      <c r="C13" s="10">
        <v>59013</v>
      </c>
      <c r="D13" s="10">
        <v>54170</v>
      </c>
      <c r="E13" s="10">
        <v>10848</v>
      </c>
      <c r="F13" s="10">
        <v>35692</v>
      </c>
      <c r="G13" s="10">
        <v>7630</v>
      </c>
      <c r="H13" s="10">
        <v>3092</v>
      </c>
      <c r="I13" s="10">
        <v>1751</v>
      </c>
    </row>
    <row r="14" spans="1:9" x14ac:dyDescent="0.25">
      <c r="A14" s="1" t="s">
        <v>12</v>
      </c>
      <c r="B14" s="10">
        <v>86693</v>
      </c>
      <c r="C14" s="10">
        <v>53312</v>
      </c>
      <c r="D14" s="10">
        <v>47611</v>
      </c>
      <c r="E14" s="10">
        <v>10504</v>
      </c>
      <c r="F14" s="10">
        <v>29777</v>
      </c>
      <c r="G14" s="10">
        <v>7330</v>
      </c>
      <c r="H14" s="10">
        <v>3820</v>
      </c>
      <c r="I14" s="10">
        <v>1881</v>
      </c>
    </row>
    <row r="15" spans="1:9" x14ac:dyDescent="0.25">
      <c r="A15" s="1" t="s">
        <v>13</v>
      </c>
      <c r="B15" s="10">
        <v>77297</v>
      </c>
      <c r="C15" s="10">
        <v>54657</v>
      </c>
      <c r="D15" s="10">
        <v>51420</v>
      </c>
      <c r="E15" s="10">
        <v>10134</v>
      </c>
      <c r="F15" s="10">
        <v>33863</v>
      </c>
      <c r="G15" s="10">
        <v>7423</v>
      </c>
      <c r="H15" s="10">
        <v>1493</v>
      </c>
      <c r="I15" s="10">
        <v>1744</v>
      </c>
    </row>
    <row r="16" spans="1:9" x14ac:dyDescent="0.25">
      <c r="A16" s="12" t="s">
        <v>14</v>
      </c>
      <c r="B16" s="10">
        <v>74240</v>
      </c>
      <c r="C16" s="10">
        <v>52382</v>
      </c>
      <c r="D16" s="10">
        <v>49396</v>
      </c>
      <c r="E16" s="10">
        <v>9223</v>
      </c>
      <c r="F16" s="10">
        <v>31430</v>
      </c>
      <c r="G16" s="10">
        <v>8743</v>
      </c>
      <c r="H16" s="10">
        <v>1414</v>
      </c>
      <c r="I16" s="10">
        <v>1572</v>
      </c>
    </row>
    <row r="17" spans="1:9" ht="20.100000000000001" customHeight="1" x14ac:dyDescent="0.25">
      <c r="A17" s="1" t="s">
        <v>15</v>
      </c>
      <c r="B17" s="13">
        <v>179322</v>
      </c>
      <c r="C17" s="13">
        <v>126035</v>
      </c>
      <c r="D17" s="13">
        <v>115739</v>
      </c>
      <c r="E17" s="13">
        <v>22139</v>
      </c>
      <c r="F17" s="13">
        <v>79964</v>
      </c>
      <c r="G17" s="13">
        <v>13636</v>
      </c>
      <c r="H17" s="13">
        <v>6249</v>
      </c>
      <c r="I17" s="13">
        <v>4047</v>
      </c>
    </row>
    <row r="18" spans="1:9" ht="24.95" customHeight="1" x14ac:dyDescent="0.25">
      <c r="A18" s="29" t="s">
        <v>96</v>
      </c>
      <c r="B18" s="32"/>
      <c r="C18" s="32"/>
      <c r="D18" s="32"/>
      <c r="E18" s="32"/>
      <c r="F18" s="32"/>
      <c r="G18" s="32"/>
      <c r="H18" s="32"/>
      <c r="I18" s="32"/>
    </row>
    <row r="19" spans="1:9" ht="97.5" customHeight="1" x14ac:dyDescent="0.25">
      <c r="A19" s="25" t="s">
        <v>93</v>
      </c>
      <c r="B19" s="25" t="s">
        <v>72</v>
      </c>
      <c r="C19" s="25" t="s">
        <v>79</v>
      </c>
      <c r="D19" s="25" t="s">
        <v>73</v>
      </c>
      <c r="E19" s="25" t="s">
        <v>74</v>
      </c>
      <c r="F19" s="25" t="s">
        <v>75</v>
      </c>
      <c r="G19" s="25" t="s">
        <v>76</v>
      </c>
      <c r="H19" s="25" t="s">
        <v>77</v>
      </c>
      <c r="I19" s="26" t="s">
        <v>78</v>
      </c>
    </row>
    <row r="20" spans="1:9" ht="20.100000000000001" customHeight="1" x14ac:dyDescent="0.25">
      <c r="A20" s="1" t="s">
        <v>0</v>
      </c>
      <c r="B20" s="22">
        <f>B2/$B2</f>
        <v>1</v>
      </c>
      <c r="C20" s="11">
        <f t="shared" ref="C20:I20" si="0">C2/$B2</f>
        <v>0.66535252946504886</v>
      </c>
      <c r="D20" s="11">
        <f t="shared" si="0"/>
        <v>0.60614392291227071</v>
      </c>
      <c r="E20" s="11">
        <f t="shared" si="0"/>
        <v>0.11781794335471615</v>
      </c>
      <c r="F20" s="11">
        <f t="shared" si="0"/>
        <v>0.40551018125722893</v>
      </c>
      <c r="G20" s="11">
        <f t="shared" si="0"/>
        <v>8.2815798300325594E-2</v>
      </c>
      <c r="H20" s="11">
        <f t="shared" si="0"/>
        <v>3.3539721583799462E-2</v>
      </c>
      <c r="I20" s="21">
        <f t="shared" si="0"/>
        <v>2.5668884968978744E-2</v>
      </c>
    </row>
    <row r="21" spans="1:9" x14ac:dyDescent="0.25">
      <c r="A21" s="1" t="s">
        <v>1</v>
      </c>
      <c r="B21" s="23">
        <f t="shared" ref="B21:I35" si="1">B3/$B3</f>
        <v>1</v>
      </c>
      <c r="C21" s="11">
        <f t="shared" si="1"/>
        <v>0.70021055070428961</v>
      </c>
      <c r="D21" s="11">
        <f t="shared" si="1"/>
        <v>0.64995117325525675</v>
      </c>
      <c r="E21" s="11">
        <f t="shared" si="1"/>
        <v>0.12197529545339851</v>
      </c>
      <c r="F21" s="11">
        <f t="shared" si="1"/>
        <v>0.43220608961680329</v>
      </c>
      <c r="G21" s="11">
        <f t="shared" si="1"/>
        <v>9.5769788185055008E-2</v>
      </c>
      <c r="H21" s="11">
        <f t="shared" si="1"/>
        <v>2.314843798639233E-2</v>
      </c>
      <c r="I21" s="21">
        <f t="shared" si="1"/>
        <v>2.7110939462640472E-2</v>
      </c>
    </row>
    <row r="22" spans="1:9" ht="20.100000000000001" customHeight="1" x14ac:dyDescent="0.25">
      <c r="A22" s="16" t="s">
        <v>2</v>
      </c>
      <c r="B22" s="24">
        <f t="shared" si="1"/>
        <v>1</v>
      </c>
      <c r="C22" s="18">
        <f t="shared" si="1"/>
        <v>0.67344143992066086</v>
      </c>
      <c r="D22" s="18">
        <f t="shared" si="1"/>
        <v>0.62191110220187162</v>
      </c>
      <c r="E22" s="18">
        <f t="shared" si="1"/>
        <v>0.12427967040503043</v>
      </c>
      <c r="F22" s="18">
        <f t="shared" si="1"/>
        <v>0.40404397413038201</v>
      </c>
      <c r="G22" s="18">
        <f t="shared" si="1"/>
        <v>9.3587457666459178E-2</v>
      </c>
      <c r="H22" s="18">
        <f t="shared" si="1"/>
        <v>2.8045113575219185E-2</v>
      </c>
      <c r="I22" s="19">
        <f t="shared" si="1"/>
        <v>2.3485224143570051E-2</v>
      </c>
    </row>
    <row r="23" spans="1:9" ht="20.100000000000001" customHeight="1" x14ac:dyDescent="0.25">
      <c r="A23" s="1" t="s">
        <v>3</v>
      </c>
      <c r="B23" s="23">
        <f t="shared" si="1"/>
        <v>1</v>
      </c>
      <c r="C23" s="11">
        <f t="shared" si="1"/>
        <v>0.6954747164849614</v>
      </c>
      <c r="D23" s="11">
        <f t="shared" si="1"/>
        <v>0.64794828247411385</v>
      </c>
      <c r="E23" s="11">
        <f t="shared" si="1"/>
        <v>0.12854051388812798</v>
      </c>
      <c r="F23" s="11">
        <f t="shared" si="1"/>
        <v>0.41478113186873389</v>
      </c>
      <c r="G23" s="11">
        <f t="shared" si="1"/>
        <v>0.10462663671725196</v>
      </c>
      <c r="H23" s="11">
        <f t="shared" si="1"/>
        <v>2.4091930093683229E-2</v>
      </c>
      <c r="I23" s="21">
        <f t="shared" si="1"/>
        <v>2.3434503917164302E-2</v>
      </c>
    </row>
    <row r="24" spans="1:9" x14ac:dyDescent="0.25">
      <c r="A24" s="1" t="s">
        <v>4</v>
      </c>
      <c r="B24" s="23">
        <f t="shared" si="1"/>
        <v>1</v>
      </c>
      <c r="C24" s="11">
        <f t="shared" si="1"/>
        <v>0.62245003410288735</v>
      </c>
      <c r="D24" s="11">
        <f t="shared" si="1"/>
        <v>0.55400657255647645</v>
      </c>
      <c r="E24" s="11">
        <f t="shared" si="1"/>
        <v>0.1212616001488126</v>
      </c>
      <c r="F24" s="11">
        <f t="shared" si="1"/>
        <v>0.34584461484405682</v>
      </c>
      <c r="G24" s="11">
        <f t="shared" si="1"/>
        <v>8.6900357563607047E-2</v>
      </c>
      <c r="H24" s="11">
        <f t="shared" si="1"/>
        <v>2.6868941570386294E-2</v>
      </c>
      <c r="I24" s="21">
        <f t="shared" si="1"/>
        <v>4.1574519976024633E-2</v>
      </c>
    </row>
    <row r="25" spans="1:9" x14ac:dyDescent="0.25">
      <c r="A25" s="1" t="s">
        <v>5</v>
      </c>
      <c r="B25" s="23">
        <f t="shared" si="1"/>
        <v>1</v>
      </c>
      <c r="C25" s="11">
        <f t="shared" si="1"/>
        <v>0.70825348256703435</v>
      </c>
      <c r="D25" s="11">
        <f t="shared" si="1"/>
        <v>0.66134149287382238</v>
      </c>
      <c r="E25" s="11">
        <f t="shared" si="1"/>
        <v>0.12039616716321765</v>
      </c>
      <c r="F25" s="11">
        <f t="shared" si="1"/>
        <v>0.46309686770271358</v>
      </c>
      <c r="G25" s="11">
        <f t="shared" si="1"/>
        <v>7.7848458007891141E-2</v>
      </c>
      <c r="H25" s="11">
        <f t="shared" si="1"/>
        <v>2.5380465415895E-2</v>
      </c>
      <c r="I25" s="21">
        <f t="shared" si="1"/>
        <v>2.1531524277317013E-2</v>
      </c>
    </row>
    <row r="26" spans="1:9" x14ac:dyDescent="0.25">
      <c r="A26" s="1" t="s">
        <v>6</v>
      </c>
      <c r="B26" s="23">
        <f t="shared" si="1"/>
        <v>1</v>
      </c>
      <c r="C26" s="11">
        <f t="shared" si="1"/>
        <v>0.64571335654954676</v>
      </c>
      <c r="D26" s="11">
        <f t="shared" si="1"/>
        <v>0.59362592989064888</v>
      </c>
      <c r="E26" s="11">
        <f t="shared" si="1"/>
        <v>0.12607216899957993</v>
      </c>
      <c r="F26" s="11">
        <f t="shared" si="1"/>
        <v>0.38707841569668966</v>
      </c>
      <c r="G26" s="11">
        <f t="shared" si="1"/>
        <v>8.0475345194379322E-2</v>
      </c>
      <c r="H26" s="11">
        <f t="shared" si="1"/>
        <v>3.2859523841786475E-2</v>
      </c>
      <c r="I26" s="21">
        <f t="shared" si="1"/>
        <v>1.9227902817111342E-2</v>
      </c>
    </row>
    <row r="27" spans="1:9" x14ac:dyDescent="0.25">
      <c r="A27" s="1" t="s">
        <v>7</v>
      </c>
      <c r="B27" s="23">
        <f t="shared" si="1"/>
        <v>1</v>
      </c>
      <c r="C27" s="11">
        <f t="shared" si="1"/>
        <v>0.65526584639985785</v>
      </c>
      <c r="D27" s="11">
        <f t="shared" si="1"/>
        <v>0.6005419091191756</v>
      </c>
      <c r="E27" s="11">
        <f t="shared" si="1"/>
        <v>0.12293637750040717</v>
      </c>
      <c r="F27" s="11">
        <f t="shared" si="1"/>
        <v>0.38653222582507885</v>
      </c>
      <c r="G27" s="11">
        <f t="shared" si="1"/>
        <v>9.1073305793689566E-2</v>
      </c>
      <c r="H27" s="11">
        <f t="shared" si="1"/>
        <v>3.3713854217563184E-2</v>
      </c>
      <c r="I27" s="21">
        <f t="shared" si="1"/>
        <v>2.1010083063119085E-2</v>
      </c>
    </row>
    <row r="28" spans="1:9" x14ac:dyDescent="0.25">
      <c r="A28" s="1" t="s">
        <v>8</v>
      </c>
      <c r="B28" s="23">
        <f t="shared" si="1"/>
        <v>1</v>
      </c>
      <c r="C28" s="11">
        <f t="shared" si="1"/>
        <v>0.67768028916224565</v>
      </c>
      <c r="D28" s="11">
        <f t="shared" si="1"/>
        <v>0.62117413863464122</v>
      </c>
      <c r="E28" s="11">
        <f t="shared" si="1"/>
        <v>0.12480324141549583</v>
      </c>
      <c r="F28" s="11">
        <f t="shared" si="1"/>
        <v>0.41717192327872676</v>
      </c>
      <c r="G28" s="11">
        <f t="shared" si="1"/>
        <v>7.9198973940418582E-2</v>
      </c>
      <c r="H28" s="11">
        <f t="shared" si="1"/>
        <v>3.4833556812219439E-2</v>
      </c>
      <c r="I28" s="21">
        <f t="shared" si="1"/>
        <v>2.1672593715385064E-2</v>
      </c>
    </row>
    <row r="29" spans="1:9" x14ac:dyDescent="0.25">
      <c r="A29" s="1" t="s">
        <v>9</v>
      </c>
      <c r="B29" s="23">
        <f t="shared" si="1"/>
        <v>1</v>
      </c>
      <c r="C29" s="11">
        <f t="shared" si="1"/>
        <v>0.70848606676914583</v>
      </c>
      <c r="D29" s="11">
        <f t="shared" si="1"/>
        <v>0.66290252650664139</v>
      </c>
      <c r="E29" s="11">
        <f t="shared" si="1"/>
        <v>0.12674904418430491</v>
      </c>
      <c r="F29" s="11">
        <f t="shared" si="1"/>
        <v>0.43867013519372511</v>
      </c>
      <c r="G29" s="11">
        <f t="shared" si="1"/>
        <v>9.7483347128611411E-2</v>
      </c>
      <c r="H29" s="11">
        <f t="shared" si="1"/>
        <v>2.1934492136691498E-2</v>
      </c>
      <c r="I29" s="21">
        <f t="shared" si="1"/>
        <v>2.3649048125812935E-2</v>
      </c>
    </row>
    <row r="30" spans="1:9" x14ac:dyDescent="0.25">
      <c r="A30" s="1" t="s">
        <v>10</v>
      </c>
      <c r="B30" s="23">
        <f t="shared" si="1"/>
        <v>1</v>
      </c>
      <c r="C30" s="11">
        <f t="shared" si="1"/>
        <v>0.68425483068681847</v>
      </c>
      <c r="D30" s="11">
        <f t="shared" si="1"/>
        <v>0.64566035329379501</v>
      </c>
      <c r="E30" s="11">
        <f t="shared" si="1"/>
        <v>0.1206428161469294</v>
      </c>
      <c r="F30" s="11">
        <f t="shared" si="1"/>
        <v>0.40665773866462596</v>
      </c>
      <c r="G30" s="11">
        <f t="shared" si="1"/>
        <v>0.11835979848223965</v>
      </c>
      <c r="H30" s="11">
        <f t="shared" si="1"/>
        <v>1.9258975830623047E-2</v>
      </c>
      <c r="I30" s="21">
        <f t="shared" si="1"/>
        <v>1.9335501562400357E-2</v>
      </c>
    </row>
    <row r="31" spans="1:9" x14ac:dyDescent="0.25">
      <c r="A31" s="1" t="s">
        <v>11</v>
      </c>
      <c r="B31" s="23">
        <f t="shared" si="1"/>
        <v>1</v>
      </c>
      <c r="C31" s="11">
        <f t="shared" si="1"/>
        <v>0.67145685417804479</v>
      </c>
      <c r="D31" s="11">
        <f t="shared" si="1"/>
        <v>0.61635263062079004</v>
      </c>
      <c r="E31" s="11">
        <f t="shared" si="1"/>
        <v>0.12342981977061715</v>
      </c>
      <c r="F31" s="11">
        <f t="shared" si="1"/>
        <v>0.4061077735299472</v>
      </c>
      <c r="G31" s="11">
        <f t="shared" si="1"/>
        <v>8.6815037320225746E-2</v>
      </c>
      <c r="H31" s="11">
        <f t="shared" si="1"/>
        <v>3.5181139632259238E-2</v>
      </c>
      <c r="I31" s="21">
        <f t="shared" si="1"/>
        <v>1.9923083924995449E-2</v>
      </c>
    </row>
    <row r="32" spans="1:9" x14ac:dyDescent="0.25">
      <c r="A32" s="1" t="s">
        <v>12</v>
      </c>
      <c r="B32" s="23">
        <f t="shared" si="1"/>
        <v>1</v>
      </c>
      <c r="C32" s="11">
        <f t="shared" si="1"/>
        <v>0.61495161085670125</v>
      </c>
      <c r="D32" s="11">
        <f t="shared" si="1"/>
        <v>0.54919082278846043</v>
      </c>
      <c r="E32" s="11">
        <f t="shared" si="1"/>
        <v>0.1211631850322402</v>
      </c>
      <c r="F32" s="11">
        <f t="shared" si="1"/>
        <v>0.34347640524609829</v>
      </c>
      <c r="G32" s="11">
        <f t="shared" si="1"/>
        <v>8.4551232510121921E-2</v>
      </c>
      <c r="H32" s="11">
        <f t="shared" si="1"/>
        <v>4.40635345414278E-2</v>
      </c>
      <c r="I32" s="21">
        <f t="shared" si="1"/>
        <v>2.1697253526813006E-2</v>
      </c>
    </row>
    <row r="33" spans="1:10" x14ac:dyDescent="0.25">
      <c r="A33" s="1" t="s">
        <v>13</v>
      </c>
      <c r="B33" s="23">
        <f t="shared" si="1"/>
        <v>1</v>
      </c>
      <c r="C33" s="11">
        <f t="shared" si="1"/>
        <v>0.70710376858092816</v>
      </c>
      <c r="D33" s="11">
        <f t="shared" si="1"/>
        <v>0.66522633478660231</v>
      </c>
      <c r="E33" s="11">
        <f t="shared" si="1"/>
        <v>0.13110470005304217</v>
      </c>
      <c r="F33" s="11">
        <f t="shared" si="1"/>
        <v>0.43808944719717452</v>
      </c>
      <c r="G33" s="11">
        <f t="shared" si="1"/>
        <v>9.6032187536385635E-2</v>
      </c>
      <c r="H33" s="11">
        <f t="shared" si="1"/>
        <v>1.9315109253916711E-2</v>
      </c>
      <c r="I33" s="21">
        <f t="shared" si="1"/>
        <v>2.256232454040907E-2</v>
      </c>
    </row>
    <row r="34" spans="1:10" x14ac:dyDescent="0.25">
      <c r="A34" s="12" t="s">
        <v>14</v>
      </c>
      <c r="B34" s="23">
        <f t="shared" si="1"/>
        <v>1</v>
      </c>
      <c r="C34" s="11">
        <f t="shared" si="1"/>
        <v>0.70557650862068966</v>
      </c>
      <c r="D34" s="11">
        <f t="shared" si="1"/>
        <v>0.66535560344827582</v>
      </c>
      <c r="E34" s="11">
        <f t="shared" si="1"/>
        <v>0.12423221982758621</v>
      </c>
      <c r="F34" s="11">
        <f t="shared" si="1"/>
        <v>0.42335668103448276</v>
      </c>
      <c r="G34" s="11">
        <f t="shared" si="1"/>
        <v>0.1177667025862069</v>
      </c>
      <c r="H34" s="11">
        <f t="shared" si="1"/>
        <v>1.9046336206896552E-2</v>
      </c>
      <c r="I34" s="21">
        <f t="shared" si="1"/>
        <v>2.117456896551724E-2</v>
      </c>
    </row>
    <row r="35" spans="1:10" ht="20.100000000000001" customHeight="1" x14ac:dyDescent="0.25">
      <c r="A35" s="1" t="s">
        <v>15</v>
      </c>
      <c r="B35" s="22">
        <f t="shared" si="1"/>
        <v>1</v>
      </c>
      <c r="C35" s="14">
        <f t="shared" si="1"/>
        <v>0.70284181528200662</v>
      </c>
      <c r="D35" s="14">
        <f t="shared" si="1"/>
        <v>0.64542554733942292</v>
      </c>
      <c r="E35" s="14">
        <f t="shared" si="1"/>
        <v>0.12345947513411629</v>
      </c>
      <c r="F35" s="14">
        <f t="shared" si="1"/>
        <v>0.44592409185710619</v>
      </c>
      <c r="G35" s="14">
        <f t="shared" si="1"/>
        <v>7.604198034820045E-2</v>
      </c>
      <c r="H35" s="14">
        <f t="shared" si="1"/>
        <v>3.4847927192424799E-2</v>
      </c>
      <c r="I35" s="27">
        <f t="shared" si="1"/>
        <v>2.2568340750158931E-2</v>
      </c>
    </row>
    <row r="36" spans="1:10" ht="24.95" customHeight="1" x14ac:dyDescent="0.25">
      <c r="A36" s="29" t="s">
        <v>96</v>
      </c>
      <c r="B36" s="27"/>
      <c r="C36" s="27"/>
      <c r="D36" s="27"/>
      <c r="E36" s="27"/>
      <c r="F36" s="27"/>
      <c r="G36" s="27"/>
      <c r="H36" s="27"/>
      <c r="I36" s="27"/>
    </row>
    <row r="37" spans="1:10" ht="92.1" customHeight="1" x14ac:dyDescent="0.25">
      <c r="A37" s="25" t="s">
        <v>94</v>
      </c>
      <c r="B37" s="25" t="s">
        <v>72</v>
      </c>
      <c r="C37" s="25" t="s">
        <v>86</v>
      </c>
      <c r="D37" s="25" t="s">
        <v>91</v>
      </c>
      <c r="E37" s="25" t="s">
        <v>87</v>
      </c>
      <c r="F37" s="25" t="s">
        <v>88</v>
      </c>
      <c r="G37" s="25" t="s">
        <v>89</v>
      </c>
      <c r="H37" s="26" t="s">
        <v>90</v>
      </c>
      <c r="I37" s="33"/>
      <c r="J37" s="33"/>
    </row>
    <row r="38" spans="1:10" ht="20.100000000000001" customHeight="1" x14ac:dyDescent="0.25">
      <c r="A38" s="1" t="s">
        <v>0</v>
      </c>
      <c r="B38" s="10">
        <v>37607438</v>
      </c>
      <c r="C38" s="10">
        <v>12585234</v>
      </c>
      <c r="D38" s="10">
        <v>5118950</v>
      </c>
      <c r="E38" s="10">
        <v>1766784</v>
      </c>
      <c r="F38" s="10">
        <v>2448856</v>
      </c>
      <c r="G38" s="10">
        <v>2076243</v>
      </c>
      <c r="H38" s="10">
        <v>1174401</v>
      </c>
      <c r="I38" s="32"/>
      <c r="J38" s="32"/>
    </row>
    <row r="39" spans="1:10" x14ac:dyDescent="0.25">
      <c r="A39" s="1" t="s">
        <v>1</v>
      </c>
      <c r="B39" s="10">
        <v>5766307</v>
      </c>
      <c r="C39" s="10">
        <v>1728678</v>
      </c>
      <c r="D39" s="10">
        <v>772936</v>
      </c>
      <c r="E39" s="10">
        <v>240554</v>
      </c>
      <c r="F39" s="10">
        <v>377565</v>
      </c>
      <c r="G39" s="10">
        <v>198886</v>
      </c>
      <c r="H39" s="10">
        <v>138737</v>
      </c>
      <c r="I39" s="32"/>
      <c r="J39" s="32"/>
    </row>
    <row r="40" spans="1:10" ht="20.100000000000001" customHeight="1" x14ac:dyDescent="0.25">
      <c r="A40" s="16" t="s">
        <v>2</v>
      </c>
      <c r="B40" s="17">
        <v>947830</v>
      </c>
      <c r="C40" s="17">
        <v>309522</v>
      </c>
      <c r="D40" s="17">
        <v>139198</v>
      </c>
      <c r="E40" s="17">
        <v>35943</v>
      </c>
      <c r="F40" s="17">
        <v>68147</v>
      </c>
      <c r="G40" s="17">
        <v>41313</v>
      </c>
      <c r="H40" s="17">
        <v>24921</v>
      </c>
      <c r="I40" s="34"/>
      <c r="J40" s="34"/>
    </row>
    <row r="41" spans="1:10" ht="20.100000000000001" customHeight="1" x14ac:dyDescent="0.25">
      <c r="A41" s="1" t="s">
        <v>3</v>
      </c>
      <c r="B41" s="10">
        <v>73012</v>
      </c>
      <c r="C41" s="10">
        <v>22234</v>
      </c>
      <c r="D41" s="10">
        <v>10080</v>
      </c>
      <c r="E41" s="10">
        <v>2338</v>
      </c>
      <c r="F41" s="10">
        <v>5261</v>
      </c>
      <c r="G41" s="10">
        <v>2861</v>
      </c>
      <c r="H41" s="10">
        <v>1694</v>
      </c>
      <c r="I41" s="32"/>
      <c r="J41" s="32"/>
    </row>
    <row r="42" spans="1:10" x14ac:dyDescent="0.25">
      <c r="A42" s="1" t="s">
        <v>4</v>
      </c>
      <c r="B42" s="10">
        <v>96766</v>
      </c>
      <c r="C42" s="10">
        <v>36534</v>
      </c>
      <c r="D42" s="10">
        <v>14678</v>
      </c>
      <c r="E42" s="10">
        <v>9094</v>
      </c>
      <c r="F42" s="10">
        <v>5875</v>
      </c>
      <c r="G42" s="10">
        <v>4581</v>
      </c>
      <c r="H42" s="10">
        <v>2306</v>
      </c>
      <c r="I42" s="32"/>
      <c r="J42" s="32"/>
    </row>
    <row r="43" spans="1:10" x14ac:dyDescent="0.25">
      <c r="A43" s="1" t="s">
        <v>5</v>
      </c>
      <c r="B43" s="10">
        <v>62095</v>
      </c>
      <c r="C43" s="10">
        <v>18116</v>
      </c>
      <c r="D43" s="10">
        <v>8214</v>
      </c>
      <c r="E43" s="10">
        <v>1781</v>
      </c>
      <c r="F43" s="10">
        <v>4226</v>
      </c>
      <c r="G43" s="10">
        <v>2341</v>
      </c>
      <c r="H43" s="10">
        <v>1554</v>
      </c>
      <c r="I43" s="32"/>
      <c r="J43" s="32"/>
    </row>
    <row r="44" spans="1:10" x14ac:dyDescent="0.25">
      <c r="A44" s="1" t="s">
        <v>6</v>
      </c>
      <c r="B44" s="10">
        <v>73799</v>
      </c>
      <c r="C44" s="10">
        <v>26146</v>
      </c>
      <c r="D44" s="10">
        <v>12027</v>
      </c>
      <c r="E44" s="10">
        <v>2522</v>
      </c>
      <c r="F44" s="10">
        <v>5157</v>
      </c>
      <c r="G44" s="10">
        <v>4251</v>
      </c>
      <c r="H44" s="10">
        <v>2189</v>
      </c>
      <c r="I44" s="32"/>
      <c r="J44" s="32"/>
    </row>
    <row r="45" spans="1:10" x14ac:dyDescent="0.25">
      <c r="A45" s="1" t="s">
        <v>7</v>
      </c>
      <c r="B45" s="10">
        <v>67539</v>
      </c>
      <c r="C45" s="10">
        <v>23283</v>
      </c>
      <c r="D45" s="10">
        <v>11069</v>
      </c>
      <c r="E45" s="10">
        <v>1872</v>
      </c>
      <c r="F45" s="10">
        <v>4642</v>
      </c>
      <c r="G45" s="10">
        <v>3766</v>
      </c>
      <c r="H45" s="10">
        <v>1934</v>
      </c>
      <c r="I45" s="32"/>
      <c r="J45" s="32"/>
    </row>
    <row r="46" spans="1:10" x14ac:dyDescent="0.25">
      <c r="A46" s="1" t="s">
        <v>8</v>
      </c>
      <c r="B46" s="10">
        <v>68612</v>
      </c>
      <c r="C46" s="10">
        <v>22115</v>
      </c>
      <c r="D46" s="10">
        <v>9757</v>
      </c>
      <c r="E46" s="10">
        <v>2047</v>
      </c>
      <c r="F46" s="10">
        <v>5273</v>
      </c>
      <c r="G46" s="10">
        <v>3047</v>
      </c>
      <c r="H46" s="10">
        <v>1991</v>
      </c>
      <c r="I46" s="32"/>
      <c r="J46" s="32"/>
    </row>
    <row r="47" spans="1:10" x14ac:dyDescent="0.25">
      <c r="A47" s="1" t="s">
        <v>9</v>
      </c>
      <c r="B47" s="10">
        <v>101484</v>
      </c>
      <c r="C47" s="10">
        <v>29584</v>
      </c>
      <c r="D47" s="10">
        <v>13691</v>
      </c>
      <c r="E47" s="10">
        <v>3150</v>
      </c>
      <c r="F47" s="10">
        <v>6885</v>
      </c>
      <c r="G47" s="10">
        <v>3339</v>
      </c>
      <c r="H47" s="10">
        <v>2519</v>
      </c>
      <c r="I47" s="32"/>
      <c r="J47" s="32"/>
    </row>
    <row r="48" spans="1:10" x14ac:dyDescent="0.25">
      <c r="A48" s="1" t="s">
        <v>10</v>
      </c>
      <c r="B48" s="10">
        <v>78405</v>
      </c>
      <c r="C48" s="10">
        <v>24756</v>
      </c>
      <c r="D48" s="10">
        <v>11723</v>
      </c>
      <c r="E48" s="10">
        <v>2588</v>
      </c>
      <c r="F48" s="10">
        <v>6276</v>
      </c>
      <c r="G48" s="10">
        <v>2419</v>
      </c>
      <c r="H48" s="10">
        <v>1750</v>
      </c>
      <c r="I48" s="32"/>
      <c r="J48" s="32"/>
    </row>
    <row r="49" spans="1:10" x14ac:dyDescent="0.25">
      <c r="A49" s="1" t="s">
        <v>11</v>
      </c>
      <c r="B49" s="10">
        <v>87888</v>
      </c>
      <c r="C49" s="10">
        <v>28875</v>
      </c>
      <c r="D49" s="10">
        <v>11981</v>
      </c>
      <c r="E49" s="10">
        <v>2435</v>
      </c>
      <c r="F49" s="10">
        <v>6923</v>
      </c>
      <c r="G49" s="10">
        <v>4404</v>
      </c>
      <c r="H49" s="10">
        <v>3132</v>
      </c>
      <c r="I49" s="32"/>
      <c r="J49" s="32"/>
    </row>
    <row r="50" spans="1:10" x14ac:dyDescent="0.25">
      <c r="A50" s="1" t="s">
        <v>12</v>
      </c>
      <c r="B50" s="10">
        <v>86693</v>
      </c>
      <c r="C50" s="10">
        <v>33381</v>
      </c>
      <c r="D50" s="10">
        <v>15186</v>
      </c>
      <c r="E50" s="10">
        <v>3151</v>
      </c>
      <c r="F50" s="10">
        <v>6536</v>
      </c>
      <c r="G50" s="10">
        <v>5899</v>
      </c>
      <c r="H50" s="10">
        <v>2609</v>
      </c>
      <c r="I50" s="32"/>
      <c r="J50" s="32"/>
    </row>
    <row r="51" spans="1:10" x14ac:dyDescent="0.25">
      <c r="A51" s="1" t="s">
        <v>13</v>
      </c>
      <c r="B51" s="10">
        <v>77297</v>
      </c>
      <c r="C51" s="10">
        <v>22640</v>
      </c>
      <c r="D51" s="10">
        <v>10934</v>
      </c>
      <c r="E51" s="10">
        <v>2296</v>
      </c>
      <c r="F51" s="10">
        <v>5609</v>
      </c>
      <c r="G51" s="10">
        <v>2243</v>
      </c>
      <c r="H51" s="10">
        <v>1558</v>
      </c>
      <c r="I51" s="32"/>
      <c r="J51" s="32"/>
    </row>
    <row r="52" spans="1:10" x14ac:dyDescent="0.25">
      <c r="A52" s="12" t="s">
        <v>14</v>
      </c>
      <c r="B52" s="10">
        <v>74240</v>
      </c>
      <c r="C52" s="10">
        <v>21858</v>
      </c>
      <c r="D52" s="10">
        <v>9858</v>
      </c>
      <c r="E52" s="10">
        <v>2669</v>
      </c>
      <c r="F52" s="10">
        <v>5484</v>
      </c>
      <c r="G52" s="10">
        <v>2162</v>
      </c>
      <c r="H52" s="10">
        <v>1685</v>
      </c>
      <c r="I52" s="32"/>
      <c r="J52" s="32"/>
    </row>
    <row r="53" spans="1:10" ht="20.100000000000001" customHeight="1" x14ac:dyDescent="0.25">
      <c r="A53" s="1" t="s">
        <v>15</v>
      </c>
      <c r="B53" s="13">
        <v>179322</v>
      </c>
      <c r="C53" s="13">
        <v>53287</v>
      </c>
      <c r="D53" s="13">
        <v>21138</v>
      </c>
      <c r="E53" s="13">
        <v>5995</v>
      </c>
      <c r="F53" s="13">
        <v>13925</v>
      </c>
      <c r="G53" s="13">
        <v>7225</v>
      </c>
      <c r="H53" s="13">
        <v>5004</v>
      </c>
      <c r="I53" s="32"/>
      <c r="J53" s="32"/>
    </row>
    <row r="54" spans="1:10" ht="24.95" customHeight="1" x14ac:dyDescent="0.25">
      <c r="A54" s="29" t="s">
        <v>96</v>
      </c>
      <c r="B54" s="32"/>
      <c r="C54" s="32"/>
      <c r="D54" s="32"/>
      <c r="E54" s="32"/>
      <c r="F54" s="32"/>
      <c r="G54" s="32"/>
      <c r="H54" s="32"/>
      <c r="I54" s="32"/>
    </row>
    <row r="55" spans="1:10" ht="97.5" customHeight="1" x14ac:dyDescent="0.25">
      <c r="A55" s="25" t="s">
        <v>95</v>
      </c>
      <c r="B55" s="25" t="s">
        <v>72</v>
      </c>
      <c r="C55" s="25" t="s">
        <v>86</v>
      </c>
      <c r="D55" s="25" t="s">
        <v>91</v>
      </c>
      <c r="E55" s="25" t="s">
        <v>87</v>
      </c>
      <c r="F55" s="25" t="s">
        <v>88</v>
      </c>
      <c r="G55" s="25" t="s">
        <v>89</v>
      </c>
      <c r="H55" s="26" t="s">
        <v>90</v>
      </c>
      <c r="I55" s="33"/>
      <c r="J55" s="33"/>
    </row>
    <row r="56" spans="1:10" ht="20.100000000000001" customHeight="1" x14ac:dyDescent="0.25">
      <c r="A56" s="1" t="s">
        <v>0</v>
      </c>
      <c r="B56" s="22">
        <f>B38/$B38</f>
        <v>1</v>
      </c>
      <c r="C56" s="11">
        <f t="shared" ref="C56:H71" si="2">C38/$B38</f>
        <v>0.33464747053495109</v>
      </c>
      <c r="D56" s="11">
        <f t="shared" si="2"/>
        <v>0.13611536100917057</v>
      </c>
      <c r="E56" s="11">
        <f t="shared" si="2"/>
        <v>4.6979642697277064E-2</v>
      </c>
      <c r="F56" s="11">
        <f t="shared" si="2"/>
        <v>6.5116267691513574E-2</v>
      </c>
      <c r="G56" s="11">
        <f t="shared" si="2"/>
        <v>5.5208307463007714E-2</v>
      </c>
      <c r="H56" s="21">
        <f t="shared" si="2"/>
        <v>3.1227891673982152E-2</v>
      </c>
      <c r="I56" s="21"/>
      <c r="J56" s="21"/>
    </row>
    <row r="57" spans="1:10" x14ac:dyDescent="0.25">
      <c r="A57" s="1" t="s">
        <v>1</v>
      </c>
      <c r="B57" s="23">
        <f t="shared" ref="B57:C71" si="3">B39/$B39</f>
        <v>1</v>
      </c>
      <c r="C57" s="11">
        <f t="shared" si="3"/>
        <v>0.29978944929571039</v>
      </c>
      <c r="D57" s="11">
        <f t="shared" si="2"/>
        <v>0.13404350479431637</v>
      </c>
      <c r="E57" s="11">
        <f t="shared" si="2"/>
        <v>4.1717168371368366E-2</v>
      </c>
      <c r="F57" s="11">
        <f t="shared" si="2"/>
        <v>6.5477783267522877E-2</v>
      </c>
      <c r="G57" s="11">
        <f t="shared" si="2"/>
        <v>3.4491052939082154E-2</v>
      </c>
      <c r="H57" s="21">
        <f t="shared" si="2"/>
        <v>2.4059939923420658E-2</v>
      </c>
      <c r="I57" s="21"/>
      <c r="J57" s="21"/>
    </row>
    <row r="58" spans="1:10" ht="20.100000000000001" customHeight="1" x14ac:dyDescent="0.25">
      <c r="A58" s="16" t="s">
        <v>2</v>
      </c>
      <c r="B58" s="24">
        <f t="shared" si="3"/>
        <v>1</v>
      </c>
      <c r="C58" s="18">
        <f t="shared" si="3"/>
        <v>0.32655856007933914</v>
      </c>
      <c r="D58" s="18">
        <f t="shared" si="2"/>
        <v>0.14685966892797231</v>
      </c>
      <c r="E58" s="18">
        <f t="shared" si="2"/>
        <v>3.7921357205406035E-2</v>
      </c>
      <c r="F58" s="18">
        <f t="shared" si="2"/>
        <v>7.1897914182923101E-2</v>
      </c>
      <c r="G58" s="18">
        <f t="shared" si="2"/>
        <v>4.3586930145701232E-2</v>
      </c>
      <c r="H58" s="19">
        <f t="shared" si="2"/>
        <v>2.6292689617336443E-2</v>
      </c>
      <c r="I58" s="35"/>
      <c r="J58" s="35"/>
    </row>
    <row r="59" spans="1:10" ht="20.100000000000001" customHeight="1" x14ac:dyDescent="0.25">
      <c r="A59" s="1" t="s">
        <v>3</v>
      </c>
      <c r="B59" s="23">
        <f t="shared" si="3"/>
        <v>1</v>
      </c>
      <c r="C59" s="11">
        <f t="shared" si="3"/>
        <v>0.3045252835150386</v>
      </c>
      <c r="D59" s="11">
        <f t="shared" si="2"/>
        <v>0.13805949706897497</v>
      </c>
      <c r="E59" s="11">
        <f t="shared" si="2"/>
        <v>3.2022133347942801E-2</v>
      </c>
      <c r="F59" s="11">
        <f t="shared" si="2"/>
        <v>7.2056648222210043E-2</v>
      </c>
      <c r="G59" s="11">
        <f t="shared" si="2"/>
        <v>3.9185339396263626E-2</v>
      </c>
      <c r="H59" s="21">
        <f t="shared" si="2"/>
        <v>2.3201665479647183E-2</v>
      </c>
      <c r="I59" s="21"/>
      <c r="J59" s="21"/>
    </row>
    <row r="60" spans="1:10" x14ac:dyDescent="0.25">
      <c r="A60" s="1" t="s">
        <v>4</v>
      </c>
      <c r="B60" s="23">
        <f t="shared" si="3"/>
        <v>1</v>
      </c>
      <c r="C60" s="11">
        <f t="shared" si="3"/>
        <v>0.37754996589711265</v>
      </c>
      <c r="D60" s="11">
        <f t="shared" si="2"/>
        <v>0.15168550937312691</v>
      </c>
      <c r="E60" s="11">
        <f t="shared" si="2"/>
        <v>9.3979290246574212E-2</v>
      </c>
      <c r="F60" s="11">
        <f t="shared" si="2"/>
        <v>6.0713473740776722E-2</v>
      </c>
      <c r="G60" s="11">
        <f t="shared" si="2"/>
        <v>4.7341008205361385E-2</v>
      </c>
      <c r="H60" s="21">
        <f t="shared" si="2"/>
        <v>2.3830684331273382E-2</v>
      </c>
      <c r="I60" s="21"/>
      <c r="J60" s="21"/>
    </row>
    <row r="61" spans="1:10" x14ac:dyDescent="0.25">
      <c r="A61" s="1" t="s">
        <v>5</v>
      </c>
      <c r="B61" s="23">
        <f t="shared" si="3"/>
        <v>1</v>
      </c>
      <c r="C61" s="11">
        <f t="shared" si="3"/>
        <v>0.29174651743296559</v>
      </c>
      <c r="D61" s="11">
        <f t="shared" si="2"/>
        <v>0.13228118205974715</v>
      </c>
      <c r="E61" s="11">
        <f t="shared" si="2"/>
        <v>2.8681858442708753E-2</v>
      </c>
      <c r="F61" s="11">
        <f t="shared" si="2"/>
        <v>6.8057009421048392E-2</v>
      </c>
      <c r="G61" s="11">
        <f t="shared" si="2"/>
        <v>3.7700297930590224E-2</v>
      </c>
      <c r="H61" s="21">
        <f t="shared" si="2"/>
        <v>2.5026169578871084E-2</v>
      </c>
      <c r="I61" s="21"/>
      <c r="J61" s="21"/>
    </row>
    <row r="62" spans="1:10" x14ac:dyDescent="0.25">
      <c r="A62" s="1" t="s">
        <v>6</v>
      </c>
      <c r="B62" s="23">
        <f t="shared" si="3"/>
        <v>1</v>
      </c>
      <c r="C62" s="11">
        <f t="shared" si="3"/>
        <v>0.35428664345045324</v>
      </c>
      <c r="D62" s="11">
        <f t="shared" si="2"/>
        <v>0.16296968793615091</v>
      </c>
      <c r="E62" s="11">
        <f t="shared" si="2"/>
        <v>3.4173904795457934E-2</v>
      </c>
      <c r="F62" s="11">
        <f t="shared" si="2"/>
        <v>6.9878995650347567E-2</v>
      </c>
      <c r="G62" s="11">
        <f t="shared" si="2"/>
        <v>5.7602406536673936E-2</v>
      </c>
      <c r="H62" s="21">
        <f t="shared" si="2"/>
        <v>2.9661648531822925E-2</v>
      </c>
      <c r="I62" s="21"/>
      <c r="J62" s="21"/>
    </row>
    <row r="63" spans="1:10" x14ac:dyDescent="0.25">
      <c r="A63" s="1" t="s">
        <v>7</v>
      </c>
      <c r="B63" s="23">
        <f t="shared" si="3"/>
        <v>1</v>
      </c>
      <c r="C63" s="11">
        <f t="shared" si="3"/>
        <v>0.34473415360014215</v>
      </c>
      <c r="D63" s="11">
        <f t="shared" si="2"/>
        <v>0.16389049290039828</v>
      </c>
      <c r="E63" s="11">
        <f t="shared" si="2"/>
        <v>2.771731888242349E-2</v>
      </c>
      <c r="F63" s="11">
        <f t="shared" si="2"/>
        <v>6.8730659322761664E-2</v>
      </c>
      <c r="G63" s="11">
        <f t="shared" si="2"/>
        <v>5.5760375486755803E-2</v>
      </c>
      <c r="H63" s="21">
        <f t="shared" si="2"/>
        <v>2.8635307007802899E-2</v>
      </c>
      <c r="I63" s="21"/>
      <c r="J63" s="21"/>
    </row>
    <row r="64" spans="1:10" x14ac:dyDescent="0.25">
      <c r="A64" s="1" t="s">
        <v>8</v>
      </c>
      <c r="B64" s="23">
        <f t="shared" si="3"/>
        <v>1</v>
      </c>
      <c r="C64" s="11">
        <f t="shared" si="3"/>
        <v>0.32231971083775435</v>
      </c>
      <c r="D64" s="11">
        <f t="shared" si="2"/>
        <v>0.14220544511164226</v>
      </c>
      <c r="E64" s="11">
        <f t="shared" si="2"/>
        <v>2.9834431294817235E-2</v>
      </c>
      <c r="F64" s="11">
        <f t="shared" si="2"/>
        <v>7.685244563633184E-2</v>
      </c>
      <c r="G64" s="11">
        <f t="shared" si="2"/>
        <v>4.4409141258088966E-2</v>
      </c>
      <c r="H64" s="21">
        <f t="shared" si="2"/>
        <v>2.9018247536874014E-2</v>
      </c>
      <c r="I64" s="21"/>
      <c r="J64" s="21"/>
    </row>
    <row r="65" spans="1:10" x14ac:dyDescent="0.25">
      <c r="A65" s="1" t="s">
        <v>9</v>
      </c>
      <c r="B65" s="23">
        <f t="shared" si="3"/>
        <v>1</v>
      </c>
      <c r="C65" s="11">
        <f t="shared" si="3"/>
        <v>0.29151393323085412</v>
      </c>
      <c r="D65" s="11">
        <f t="shared" si="2"/>
        <v>0.13490796578771039</v>
      </c>
      <c r="E65" s="11">
        <f t="shared" si="2"/>
        <v>3.103937566512948E-2</v>
      </c>
      <c r="F65" s="11">
        <f t="shared" si="2"/>
        <v>6.7843206810925857E-2</v>
      </c>
      <c r="G65" s="11">
        <f t="shared" si="2"/>
        <v>3.2901738205037244E-2</v>
      </c>
      <c r="H65" s="21">
        <f t="shared" si="2"/>
        <v>2.4821646762051161E-2</v>
      </c>
      <c r="I65" s="21"/>
      <c r="J65" s="21"/>
    </row>
    <row r="66" spans="1:10" x14ac:dyDescent="0.25">
      <c r="A66" s="1" t="s">
        <v>10</v>
      </c>
      <c r="B66" s="23">
        <f t="shared" si="3"/>
        <v>1</v>
      </c>
      <c r="C66" s="11">
        <f t="shared" si="3"/>
        <v>0.31574516931318158</v>
      </c>
      <c r="D66" s="11">
        <f t="shared" si="2"/>
        <v>0.14951852560423443</v>
      </c>
      <c r="E66" s="11">
        <f t="shared" si="2"/>
        <v>3.3008098973279762E-2</v>
      </c>
      <c r="F66" s="11">
        <f t="shared" si="2"/>
        <v>8.004591543906639E-2</v>
      </c>
      <c r="G66" s="11">
        <f t="shared" si="2"/>
        <v>3.085262419488553E-2</v>
      </c>
      <c r="H66" s="21">
        <f t="shared" si="2"/>
        <v>2.2320005101715452E-2</v>
      </c>
      <c r="I66" s="21"/>
      <c r="J66" s="21"/>
    </row>
    <row r="67" spans="1:10" x14ac:dyDescent="0.25">
      <c r="A67" s="1" t="s">
        <v>11</v>
      </c>
      <c r="B67" s="23">
        <f t="shared" si="3"/>
        <v>1</v>
      </c>
      <c r="C67" s="11">
        <f t="shared" si="3"/>
        <v>0.32854314582195521</v>
      </c>
      <c r="D67" s="11">
        <f t="shared" si="2"/>
        <v>0.13632122701620245</v>
      </c>
      <c r="E67" s="11">
        <f t="shared" si="2"/>
        <v>2.7705716366284362E-2</v>
      </c>
      <c r="F67" s="11">
        <f t="shared" si="2"/>
        <v>7.877070817403968E-2</v>
      </c>
      <c r="G67" s="11">
        <f t="shared" si="2"/>
        <v>5.0109229929000548E-2</v>
      </c>
      <c r="H67" s="21">
        <f t="shared" si="2"/>
        <v>3.5636264336428185E-2</v>
      </c>
      <c r="I67" s="21"/>
      <c r="J67" s="21"/>
    </row>
    <row r="68" spans="1:10" x14ac:dyDescent="0.25">
      <c r="A68" s="1" t="s">
        <v>12</v>
      </c>
      <c r="B68" s="23">
        <f t="shared" si="3"/>
        <v>1</v>
      </c>
      <c r="C68" s="11">
        <f t="shared" si="3"/>
        <v>0.38504838914329875</v>
      </c>
      <c r="D68" s="11">
        <f t="shared" si="2"/>
        <v>0.17516985223720485</v>
      </c>
      <c r="E68" s="11">
        <f t="shared" si="2"/>
        <v>3.6346648518334815E-2</v>
      </c>
      <c r="F68" s="11">
        <f t="shared" si="2"/>
        <v>7.5392476901249242E-2</v>
      </c>
      <c r="G68" s="11">
        <f t="shared" si="2"/>
        <v>6.8044709492115857E-2</v>
      </c>
      <c r="H68" s="21">
        <f t="shared" si="2"/>
        <v>3.009470199439401E-2</v>
      </c>
      <c r="I68" s="21"/>
      <c r="J68" s="21"/>
    </row>
    <row r="69" spans="1:10" x14ac:dyDescent="0.25">
      <c r="A69" s="1" t="s">
        <v>13</v>
      </c>
      <c r="B69" s="23">
        <f t="shared" si="3"/>
        <v>1</v>
      </c>
      <c r="C69" s="11">
        <f t="shared" si="3"/>
        <v>0.2928962314190719</v>
      </c>
      <c r="D69" s="11">
        <f t="shared" si="2"/>
        <v>0.14145439020919312</v>
      </c>
      <c r="E69" s="11">
        <f t="shared" si="2"/>
        <v>2.9703610748153229E-2</v>
      </c>
      <c r="F69" s="11">
        <f t="shared" si="2"/>
        <v>7.2564265107313355E-2</v>
      </c>
      <c r="G69" s="11">
        <f t="shared" si="2"/>
        <v>2.9017943775308228E-2</v>
      </c>
      <c r="H69" s="21">
        <f t="shared" si="2"/>
        <v>2.0156021579103976E-2</v>
      </c>
      <c r="I69" s="21"/>
      <c r="J69" s="21"/>
    </row>
    <row r="70" spans="1:10" x14ac:dyDescent="0.25">
      <c r="A70" s="12" t="s">
        <v>14</v>
      </c>
      <c r="B70" s="23">
        <f t="shared" si="3"/>
        <v>1</v>
      </c>
      <c r="C70" s="11">
        <f t="shared" si="3"/>
        <v>0.29442349137931034</v>
      </c>
      <c r="D70" s="11">
        <f t="shared" si="2"/>
        <v>0.13278556034482758</v>
      </c>
      <c r="E70" s="11">
        <f t="shared" si="2"/>
        <v>3.5950969827586207E-2</v>
      </c>
      <c r="F70" s="11">
        <f t="shared" si="2"/>
        <v>7.3868534482758624E-2</v>
      </c>
      <c r="G70" s="11">
        <f t="shared" si="2"/>
        <v>2.9121767241379309E-2</v>
      </c>
      <c r="H70" s="21">
        <f t="shared" si="2"/>
        <v>2.2696659482758622E-2</v>
      </c>
      <c r="I70" s="21"/>
      <c r="J70" s="21"/>
    </row>
    <row r="71" spans="1:10" ht="20.100000000000001" customHeight="1" x14ac:dyDescent="0.25">
      <c r="A71" s="1" t="s">
        <v>15</v>
      </c>
      <c r="B71" s="22">
        <f t="shared" si="3"/>
        <v>1</v>
      </c>
      <c r="C71" s="14">
        <f t="shared" si="3"/>
        <v>0.29715818471799332</v>
      </c>
      <c r="D71" s="14">
        <f t="shared" si="2"/>
        <v>0.11787733797303175</v>
      </c>
      <c r="E71" s="14">
        <f t="shared" si="2"/>
        <v>3.3431480799901853E-2</v>
      </c>
      <c r="F71" s="14">
        <f t="shared" si="2"/>
        <v>7.7653606361740332E-2</v>
      </c>
      <c r="G71" s="14">
        <f t="shared" si="2"/>
        <v>4.0290650338497228E-2</v>
      </c>
      <c r="H71" s="27">
        <f t="shared" si="2"/>
        <v>2.7905109244822163E-2</v>
      </c>
      <c r="I71" s="21"/>
      <c r="J71" s="21"/>
    </row>
    <row r="72" spans="1:10" ht="24.95" customHeight="1" x14ac:dyDescent="0.25">
      <c r="A72" s="30" t="s">
        <v>96</v>
      </c>
      <c r="B72" s="27"/>
      <c r="C72" s="27"/>
      <c r="D72" s="27"/>
      <c r="E72" s="27"/>
      <c r="F72" s="27"/>
      <c r="G72" s="27"/>
      <c r="H72" s="27"/>
      <c r="I72" s="21"/>
    </row>
    <row r="73" spans="1:10" x14ac:dyDescent="0.25">
      <c r="A73" s="8" t="s">
        <v>29</v>
      </c>
    </row>
  </sheetData>
  <hyperlinks>
    <hyperlink ref="A73" location="Contents!A1" display="Go back to contents" xr:uid="{15377B96-B137-4C85-86CC-FB9312C141AC}"/>
  </hyperlinks>
  <pageMargins left="0.7" right="0.7" top="0.75" bottom="0.75" header="0.3" footer="0.3"/>
  <pageSetup paperSize="9" orientation="portrait"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What is the census</vt:lpstr>
      <vt:lpstr>2021</vt:lpstr>
      <vt:lpstr>2011</vt:lpstr>
      <vt:lpstr>2001</vt:lpstr>
    </vt:vector>
  </TitlesOfParts>
  <Company>Kent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Census Tables - Economic activity status</dc:title>
  <dc:creator>Kent Analytics, Kent County Council</dc:creator>
  <cp:lastModifiedBy>Jeanette Forster - ST SC</cp:lastModifiedBy>
  <dcterms:created xsi:type="dcterms:W3CDTF">2023-01-16T09:47:42Z</dcterms:created>
  <dcterms:modified xsi:type="dcterms:W3CDTF">2023-03-15T07:39:26Z</dcterms:modified>
</cp:coreProperties>
</file>