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kentcountycouncil.sharepoint.com/sites/KAT/Shared Documents/Work/County Statistics/Demog/Census/1. 2021/Univariate November 2022/Census Tables for website/"/>
    </mc:Choice>
  </mc:AlternateContent>
  <xr:revisionPtr revIDLastSave="213" documentId="13_ncr:1_{5CA56F02-71CB-4AF5-9359-665283587DD9}" xr6:coauthVersionLast="47" xr6:coauthVersionMax="47" xr10:uidLastSave="{5B7697CF-2279-4A93-AED7-8FFF3DCF6FF7}"/>
  <bookViews>
    <workbookView xWindow="-120" yWindow="-120" windowWidth="29040" windowHeight="15720" xr2:uid="{2FCA6647-3CA1-4A4F-AF8F-5AFC2A46C69E}"/>
  </bookViews>
  <sheets>
    <sheet name="Contents" sheetId="4" r:id="rId1"/>
    <sheet name="What is the census" sheetId="3" r:id="rId2"/>
    <sheet name="2021" sheetId="7" r:id="rId3"/>
    <sheet name="2011" sheetId="6" r:id="rId4"/>
    <sheet name="2001"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6" i="5" l="1"/>
  <c r="B35" i="5"/>
  <c r="B34" i="5"/>
  <c r="B33" i="5"/>
  <c r="B32" i="5"/>
  <c r="B31" i="5"/>
  <c r="B30" i="5"/>
  <c r="B29" i="5"/>
  <c r="B28" i="5"/>
  <c r="B27" i="5"/>
  <c r="B26" i="5"/>
  <c r="B25" i="5"/>
  <c r="B24" i="5"/>
  <c r="B23" i="5"/>
  <c r="W35" i="6"/>
  <c r="V35" i="6"/>
  <c r="U35" i="6"/>
  <c r="T35" i="6"/>
  <c r="S35" i="6"/>
  <c r="R35" i="6"/>
  <c r="Q35" i="6"/>
  <c r="P35" i="6"/>
  <c r="O35" i="6"/>
  <c r="N35" i="6"/>
  <c r="M35" i="6"/>
  <c r="L35" i="6"/>
  <c r="K35" i="6"/>
  <c r="J35" i="6"/>
  <c r="I35" i="6"/>
  <c r="H35" i="6"/>
  <c r="G35" i="6"/>
  <c r="F35" i="6"/>
  <c r="E35" i="6"/>
  <c r="D35" i="6"/>
  <c r="C35" i="6"/>
  <c r="B35" i="6"/>
  <c r="W34" i="6"/>
  <c r="V34" i="6"/>
  <c r="U34" i="6"/>
  <c r="T34" i="6"/>
  <c r="S34" i="6"/>
  <c r="R34" i="6"/>
  <c r="Q34" i="6"/>
  <c r="P34" i="6"/>
  <c r="O34" i="6"/>
  <c r="N34" i="6"/>
  <c r="M34" i="6"/>
  <c r="L34" i="6"/>
  <c r="K34" i="6"/>
  <c r="J34" i="6"/>
  <c r="I34" i="6"/>
  <c r="H34" i="6"/>
  <c r="G34" i="6"/>
  <c r="F34" i="6"/>
  <c r="E34" i="6"/>
  <c r="D34" i="6"/>
  <c r="C34" i="6"/>
  <c r="B34" i="6"/>
  <c r="W33" i="6"/>
  <c r="V33" i="6"/>
  <c r="U33" i="6"/>
  <c r="T33" i="6"/>
  <c r="S33" i="6"/>
  <c r="R33" i="6"/>
  <c r="Q33" i="6"/>
  <c r="P33" i="6"/>
  <c r="O33" i="6"/>
  <c r="N33" i="6"/>
  <c r="M33" i="6"/>
  <c r="L33" i="6"/>
  <c r="K33" i="6"/>
  <c r="J33" i="6"/>
  <c r="I33" i="6"/>
  <c r="H33" i="6"/>
  <c r="G33" i="6"/>
  <c r="F33" i="6"/>
  <c r="E33" i="6"/>
  <c r="D33" i="6"/>
  <c r="C33" i="6"/>
  <c r="B33" i="6"/>
  <c r="W32" i="6"/>
  <c r="V32" i="6"/>
  <c r="U32" i="6"/>
  <c r="T32" i="6"/>
  <c r="S32" i="6"/>
  <c r="R32" i="6"/>
  <c r="Q32" i="6"/>
  <c r="P32" i="6"/>
  <c r="O32" i="6"/>
  <c r="N32" i="6"/>
  <c r="M32" i="6"/>
  <c r="L32" i="6"/>
  <c r="K32" i="6"/>
  <c r="J32" i="6"/>
  <c r="I32" i="6"/>
  <c r="H32" i="6"/>
  <c r="G32" i="6"/>
  <c r="F32" i="6"/>
  <c r="E32" i="6"/>
  <c r="D32" i="6"/>
  <c r="C32" i="6"/>
  <c r="B32" i="6"/>
  <c r="W31" i="6"/>
  <c r="V31" i="6"/>
  <c r="U31" i="6"/>
  <c r="T31" i="6"/>
  <c r="S31" i="6"/>
  <c r="R31" i="6"/>
  <c r="Q31" i="6"/>
  <c r="P31" i="6"/>
  <c r="O31" i="6"/>
  <c r="N31" i="6"/>
  <c r="M31" i="6"/>
  <c r="L31" i="6"/>
  <c r="K31" i="6"/>
  <c r="J31" i="6"/>
  <c r="I31" i="6"/>
  <c r="H31" i="6"/>
  <c r="G31" i="6"/>
  <c r="F31" i="6"/>
  <c r="E31" i="6"/>
  <c r="D31" i="6"/>
  <c r="C31" i="6"/>
  <c r="B31" i="6"/>
  <c r="W30" i="6"/>
  <c r="V30" i="6"/>
  <c r="U30" i="6"/>
  <c r="T30" i="6"/>
  <c r="S30" i="6"/>
  <c r="R30" i="6"/>
  <c r="Q30" i="6"/>
  <c r="P30" i="6"/>
  <c r="O30" i="6"/>
  <c r="N30" i="6"/>
  <c r="M30" i="6"/>
  <c r="L30" i="6"/>
  <c r="K30" i="6"/>
  <c r="J30" i="6"/>
  <c r="I30" i="6"/>
  <c r="H30" i="6"/>
  <c r="G30" i="6"/>
  <c r="F30" i="6"/>
  <c r="E30" i="6"/>
  <c r="D30" i="6"/>
  <c r="C30" i="6"/>
  <c r="B30" i="6"/>
  <c r="W29" i="6"/>
  <c r="V29" i="6"/>
  <c r="U29" i="6"/>
  <c r="T29" i="6"/>
  <c r="S29" i="6"/>
  <c r="R29" i="6"/>
  <c r="Q29" i="6"/>
  <c r="P29" i="6"/>
  <c r="O29" i="6"/>
  <c r="N29" i="6"/>
  <c r="M29" i="6"/>
  <c r="L29" i="6"/>
  <c r="K29" i="6"/>
  <c r="J29" i="6"/>
  <c r="I29" i="6"/>
  <c r="H29" i="6"/>
  <c r="G29" i="6"/>
  <c r="F29" i="6"/>
  <c r="E29" i="6"/>
  <c r="D29" i="6"/>
  <c r="C29" i="6"/>
  <c r="B29" i="6"/>
  <c r="W28" i="6"/>
  <c r="V28" i="6"/>
  <c r="U28" i="6"/>
  <c r="T28" i="6"/>
  <c r="S28" i="6"/>
  <c r="R28" i="6"/>
  <c r="Q28" i="6"/>
  <c r="P28" i="6"/>
  <c r="O28" i="6"/>
  <c r="N28" i="6"/>
  <c r="M28" i="6"/>
  <c r="L28" i="6"/>
  <c r="K28" i="6"/>
  <c r="J28" i="6"/>
  <c r="I28" i="6"/>
  <c r="H28" i="6"/>
  <c r="G28" i="6"/>
  <c r="F28" i="6"/>
  <c r="E28" i="6"/>
  <c r="D28" i="6"/>
  <c r="C28" i="6"/>
  <c r="B28" i="6"/>
  <c r="W27" i="6"/>
  <c r="V27" i="6"/>
  <c r="U27" i="6"/>
  <c r="T27" i="6"/>
  <c r="S27" i="6"/>
  <c r="R27" i="6"/>
  <c r="Q27" i="6"/>
  <c r="P27" i="6"/>
  <c r="O27" i="6"/>
  <c r="N27" i="6"/>
  <c r="M27" i="6"/>
  <c r="L27" i="6"/>
  <c r="K27" i="6"/>
  <c r="J27" i="6"/>
  <c r="I27" i="6"/>
  <c r="H27" i="6"/>
  <c r="G27" i="6"/>
  <c r="F27" i="6"/>
  <c r="E27" i="6"/>
  <c r="D27" i="6"/>
  <c r="C27" i="6"/>
  <c r="B27" i="6"/>
  <c r="W26" i="6"/>
  <c r="V26" i="6"/>
  <c r="U26" i="6"/>
  <c r="T26" i="6"/>
  <c r="S26" i="6"/>
  <c r="R26" i="6"/>
  <c r="Q26" i="6"/>
  <c r="P26" i="6"/>
  <c r="O26" i="6"/>
  <c r="N26" i="6"/>
  <c r="M26" i="6"/>
  <c r="L26" i="6"/>
  <c r="K26" i="6"/>
  <c r="J26" i="6"/>
  <c r="I26" i="6"/>
  <c r="H26" i="6"/>
  <c r="G26" i="6"/>
  <c r="F26" i="6"/>
  <c r="E26" i="6"/>
  <c r="D26" i="6"/>
  <c r="C26" i="6"/>
  <c r="B26" i="6"/>
  <c r="W25" i="6"/>
  <c r="V25" i="6"/>
  <c r="U25" i="6"/>
  <c r="T25" i="6"/>
  <c r="S25" i="6"/>
  <c r="R25" i="6"/>
  <c r="Q25" i="6"/>
  <c r="P25" i="6"/>
  <c r="O25" i="6"/>
  <c r="N25" i="6"/>
  <c r="M25" i="6"/>
  <c r="L25" i="6"/>
  <c r="K25" i="6"/>
  <c r="J25" i="6"/>
  <c r="I25" i="6"/>
  <c r="H25" i="6"/>
  <c r="G25" i="6"/>
  <c r="F25" i="6"/>
  <c r="E25" i="6"/>
  <c r="D25" i="6"/>
  <c r="C25" i="6"/>
  <c r="B25" i="6"/>
  <c r="W24" i="6"/>
  <c r="V24" i="6"/>
  <c r="U24" i="6"/>
  <c r="T24" i="6"/>
  <c r="S24" i="6"/>
  <c r="R24" i="6"/>
  <c r="Q24" i="6"/>
  <c r="P24" i="6"/>
  <c r="O24" i="6"/>
  <c r="N24" i="6"/>
  <c r="M24" i="6"/>
  <c r="L24" i="6"/>
  <c r="K24" i="6"/>
  <c r="J24" i="6"/>
  <c r="I24" i="6"/>
  <c r="H24" i="6"/>
  <c r="G24" i="6"/>
  <c r="F24" i="6"/>
  <c r="E24" i="6"/>
  <c r="D24" i="6"/>
  <c r="C24" i="6"/>
  <c r="B24" i="6"/>
  <c r="W23" i="6"/>
  <c r="V23" i="6"/>
  <c r="U23" i="6"/>
  <c r="T23" i="6"/>
  <c r="S23" i="6"/>
  <c r="R23" i="6"/>
  <c r="Q23" i="6"/>
  <c r="P23" i="6"/>
  <c r="O23" i="6"/>
  <c r="N23" i="6"/>
  <c r="M23" i="6"/>
  <c r="L23" i="6"/>
  <c r="K23" i="6"/>
  <c r="J23" i="6"/>
  <c r="I23" i="6"/>
  <c r="H23" i="6"/>
  <c r="G23" i="6"/>
  <c r="F23" i="6"/>
  <c r="E23" i="6"/>
  <c r="D23" i="6"/>
  <c r="C23" i="6"/>
  <c r="B23" i="6"/>
  <c r="W22" i="6"/>
  <c r="V22" i="6"/>
  <c r="U22" i="6"/>
  <c r="T22" i="6"/>
  <c r="S22" i="6"/>
  <c r="R22" i="6"/>
  <c r="Q22" i="6"/>
  <c r="P22" i="6"/>
  <c r="O22" i="6"/>
  <c r="N22" i="6"/>
  <c r="M22" i="6"/>
  <c r="L22" i="6"/>
  <c r="K22" i="6"/>
  <c r="J22" i="6"/>
  <c r="I22" i="6"/>
  <c r="H22" i="6"/>
  <c r="G22" i="6"/>
  <c r="F22" i="6"/>
  <c r="E22" i="6"/>
  <c r="D22" i="6"/>
  <c r="C22" i="6"/>
  <c r="B22" i="6"/>
  <c r="W21" i="6"/>
  <c r="V21" i="6"/>
  <c r="U21" i="6"/>
  <c r="T21" i="6"/>
  <c r="S21" i="6"/>
  <c r="R21" i="6"/>
  <c r="Q21" i="6"/>
  <c r="P21" i="6"/>
  <c r="O21" i="6"/>
  <c r="N21" i="6"/>
  <c r="M21" i="6"/>
  <c r="L21" i="6"/>
  <c r="K21" i="6"/>
  <c r="J21" i="6"/>
  <c r="I21" i="6"/>
  <c r="H21" i="6"/>
  <c r="G21" i="6"/>
  <c r="F21" i="6"/>
  <c r="E21" i="6"/>
  <c r="D21" i="6"/>
  <c r="C21" i="6"/>
  <c r="B21" i="6"/>
  <c r="W20" i="6"/>
  <c r="V20" i="6"/>
  <c r="U20" i="6"/>
  <c r="T20" i="6"/>
  <c r="S20" i="6"/>
  <c r="R20" i="6"/>
  <c r="Q20" i="6"/>
  <c r="P20" i="6"/>
  <c r="O20" i="6"/>
  <c r="N20" i="6"/>
  <c r="M20" i="6"/>
  <c r="L20" i="6"/>
  <c r="K20" i="6"/>
  <c r="J20" i="6"/>
  <c r="I20" i="6"/>
  <c r="H20" i="6"/>
  <c r="G20" i="6"/>
  <c r="F20" i="6"/>
  <c r="E20" i="6"/>
  <c r="D20" i="6"/>
  <c r="C20" i="6"/>
  <c r="B20" i="6"/>
</calcChain>
</file>

<file path=xl/sharedStrings.xml><?xml version="1.0" encoding="utf-8"?>
<sst xmlns="http://schemas.openxmlformats.org/spreadsheetml/2006/main" count="257" uniqueCount="103">
  <si>
    <t>England &amp; Wales</t>
  </si>
  <si>
    <t>South East</t>
  </si>
  <si>
    <t>Kent</t>
  </si>
  <si>
    <t>Ashford</t>
  </si>
  <si>
    <t>Canterbury</t>
  </si>
  <si>
    <t>Dartford</t>
  </si>
  <si>
    <t>Dover</t>
  </si>
  <si>
    <t>Folkestone &amp; Hythe</t>
  </si>
  <si>
    <t>Gravesham</t>
  </si>
  <si>
    <t>Maidstone</t>
  </si>
  <si>
    <t>Sevenoaks</t>
  </si>
  <si>
    <t>Swale</t>
  </si>
  <si>
    <t>Thanet</t>
  </si>
  <si>
    <t>Tonbridge &amp; Malling</t>
  </si>
  <si>
    <t>Tunbridge Wells</t>
  </si>
  <si>
    <t>Medway Unitary Authority</t>
  </si>
  <si>
    <t>What is the census?</t>
  </si>
  <si>
    <t>The census is undertaken by the Office for National Statistics every 10 years and gives us a picture of all the people and households in England and Wales.</t>
  </si>
  <si>
    <t>The census asks questions about you, your household and your home. In doing so, it helps to build a detailed snapshot of our society. Information from the census helps the government and local authorities to plan and fund local services, such as education, doctors' surgeries and roads.</t>
  </si>
  <si>
    <t>Census information helps a wide range of people and organisations to do their work. All information is anonymised and the actual census records are kept secure for 100 years.</t>
  </si>
  <si>
    <t>Businesses</t>
  </si>
  <si>
    <t>Lots of companies use census information to help them understand their customers. For example, a supermarket chain might use census population data to help decide where to open a new store.</t>
  </si>
  <si>
    <t>Voluntary organisations</t>
  </si>
  <si>
    <t>Voluntary organisations often rely on census data to get information about the communities they are working in. They may also use census data as evidence to support any applications they make for funding.</t>
  </si>
  <si>
    <t>Academics and students</t>
  </si>
  <si>
    <t>Academics such as university professors often use census data to support research that they are working on. Students use the data in a similar way to get the information they need for coursework and dissertations.</t>
  </si>
  <si>
    <t>The public and genealogists</t>
  </si>
  <si>
    <t>We can all use old census records for researching our family history - they are released to the public 100 years after the census took place. The records provide a fantastic source of information we can use to find out more about our ancestors.</t>
  </si>
  <si>
    <t>1.What is the census?</t>
  </si>
  <si>
    <t>Go back to contents</t>
  </si>
  <si>
    <t>www.kent.gov.uk/research</t>
  </si>
  <si>
    <t>Kent Analytics,  Chief Executive’s Department, Kent County Council, ME14 1XQ</t>
  </si>
  <si>
    <t>e-mail: research@kent.gov.uk</t>
  </si>
  <si>
    <t xml:space="preserve">Tel: 03000 417444  </t>
  </si>
  <si>
    <t>One person household - Pensioner</t>
  </si>
  <si>
    <t>One person household - Other</t>
  </si>
  <si>
    <t>One family and no others - All pensioners</t>
  </si>
  <si>
    <t>One family and no others - married couple households - no children</t>
  </si>
  <si>
    <t>One family and no others - married couple households - with dependent children</t>
  </si>
  <si>
    <t>One family and no others - married couple households - all children non-dependent</t>
  </si>
  <si>
    <t>One family and no others - cohabiting couple households - no children</t>
  </si>
  <si>
    <t>One family and no others - cohabiting couple households - with dependent children</t>
  </si>
  <si>
    <t>One family and no others - cohabiting couple households - all children non-dependent</t>
  </si>
  <si>
    <t>One family and no others - Lone parent households - with dependent children</t>
  </si>
  <si>
    <t>One family and no others - Lone parent households - all children non-dependent</t>
  </si>
  <si>
    <t>Other households - With dependent children</t>
  </si>
  <si>
    <t>Other households - All students</t>
  </si>
  <si>
    <t>Other households - All pensioner</t>
  </si>
  <si>
    <t>Other households - Other</t>
  </si>
  <si>
    <t>Total Households</t>
  </si>
  <si>
    <t>One person household: Aged 66 years and over</t>
  </si>
  <si>
    <t>One person household: Other</t>
  </si>
  <si>
    <t>Single family household: Married or civil partnership couple: No children</t>
  </si>
  <si>
    <t>Single family household: Married or civil partnership couple: Dependent children</t>
  </si>
  <si>
    <t>Single family household: Married or civil partnership couple: All children non-dependent</t>
  </si>
  <si>
    <t>Single family household: Cohabiting couple family: No children</t>
  </si>
  <si>
    <t>Single family household: Cohabiting couple family: With dependent children</t>
  </si>
  <si>
    <t>Single family household: Cohabiting couple family: All children non-dependent</t>
  </si>
  <si>
    <t>Single family household: Lone parent family: With dependent children</t>
  </si>
  <si>
    <t>Single family household: Lone parent family: All children non-dependent</t>
  </si>
  <si>
    <t>Other household types: With dependent children</t>
  </si>
  <si>
    <t>Other household types: Other, including all full-time students and all aged 66 years and over</t>
  </si>
  <si>
    <t>One person household: Aged 65 and over</t>
  </si>
  <si>
    <t>One family only: Married or same-sex civil partnership couple: No children</t>
  </si>
  <si>
    <t>One family only: Married or same-sex civil partnership couple: Dependent children</t>
  </si>
  <si>
    <t>One family only: Married or same-sex civil partnership couple: All children non-dependent</t>
  </si>
  <si>
    <t>One family only: Cohabiting couple: No children</t>
  </si>
  <si>
    <t>One family only: Cohabiting couple: Dependent children</t>
  </si>
  <si>
    <t>One family only: Cohabiting couple: All children non-dependent</t>
  </si>
  <si>
    <t>One family only: Lone parent: Dependent children</t>
  </si>
  <si>
    <t>One family only: Lone parent: All children non-dependent</t>
  </si>
  <si>
    <t>Other household types: All full-time students</t>
  </si>
  <si>
    <t>Other household types: All aged 65 and over</t>
  </si>
  <si>
    <t>Other household types: Other</t>
  </si>
  <si>
    <t>Total households</t>
  </si>
  <si>
    <t>This files presents data from the 2001, 2011 and 2021 Census for England &amp; Wales, the South East region, Kent, Medway unitary authority and each of the 12 local authority districts within Kent.</t>
  </si>
  <si>
    <t>Table 5: 2001 numbers</t>
  </si>
  <si>
    <t>Table 6: 2001 Percentages</t>
  </si>
  <si>
    <t>Table 3: 2011 numbers</t>
  </si>
  <si>
    <t>Table 4: 2011 Percentages</t>
  </si>
  <si>
    <t>Table 1: 2021 numbers</t>
  </si>
  <si>
    <t>Table 2: 2021 Percentages</t>
  </si>
  <si>
    <t>2. 2021 Census Household composition</t>
  </si>
  <si>
    <t>3. 2011 Census Household composition</t>
  </si>
  <si>
    <t>4. 2001 Census Household composition</t>
  </si>
  <si>
    <t>Total One person household</t>
  </si>
  <si>
    <t>Total Single family household: Married or civil partnership couple</t>
  </si>
  <si>
    <t>Total Single family household: Cohabiting couple family</t>
  </si>
  <si>
    <t>Total Single family household: Lone parent family</t>
  </si>
  <si>
    <t>Total Other household types</t>
  </si>
  <si>
    <t>Total Single family household</t>
  </si>
  <si>
    <t>Total Single family household: All aged 66 years and over</t>
  </si>
  <si>
    <t>Total Single family household: Other single family household</t>
  </si>
  <si>
    <t>Total One family only: Married or same-sex civil partnership couple</t>
  </si>
  <si>
    <t>Total One family only: Cohabiting couple</t>
  </si>
  <si>
    <t>Total One family only: Lone parent</t>
  </si>
  <si>
    <t>Total One family only: All aged 65 and over</t>
  </si>
  <si>
    <t>Total One family and no others</t>
  </si>
  <si>
    <t>Total Other households</t>
  </si>
  <si>
    <t>Total One family household</t>
  </si>
  <si>
    <t>Source:-2021 Census table TS003 - Household composition, The Office for National Statistics (ONS), Table presented by Kent Analytics, Kent County Council</t>
  </si>
  <si>
    <t>Source:-2011 Census table KS105EW - Household composition, The Office for National Statistics (ONS), Table presented by Kent Analytics, Kent County Council</t>
  </si>
  <si>
    <t>Source:-2001 Census table KS020 - Household composition, The Office for National Statistics (ONS), Table presented by Kent Analytics, Kent County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</si>
</sst>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Arial Nova Light"/>
      <family val="2"/>
      <scheme val="minor"/>
    </font>
    <font>
      <sz val="12"/>
      <color theme="1"/>
      <name val="Arial Nova Light"/>
      <family val="2"/>
    </font>
    <font>
      <b/>
      <sz val="12"/>
      <color theme="1"/>
      <name val="Arial Nova Light"/>
      <family val="2"/>
    </font>
    <font>
      <sz val="12"/>
      <color rgb="FF323132"/>
      <name val="Arial Nova Light"/>
      <family val="2"/>
    </font>
    <font>
      <sz val="12"/>
      <color theme="1"/>
      <name val="Arial Nova Light"/>
      <family val="2"/>
      <scheme val="minor"/>
    </font>
    <font>
      <b/>
      <sz val="12"/>
      <color rgb="FF323132"/>
      <name val="Arial Nova Light"/>
      <family val="2"/>
    </font>
    <font>
      <u/>
      <sz val="11"/>
      <color theme="10"/>
      <name val="Arial Nova Light"/>
      <family val="2"/>
      <scheme val="minor"/>
    </font>
    <font>
      <u/>
      <sz val="12"/>
      <color theme="10"/>
      <name val="Arial Nova Light"/>
      <family val="2"/>
    </font>
    <font>
      <sz val="12"/>
      <name val="Arial Nova Light"/>
      <family val="2"/>
    </font>
    <font>
      <u/>
      <sz val="12"/>
      <color theme="10"/>
      <name val="Arial Nova Light"/>
      <family val="2"/>
      <scheme val="minor"/>
    </font>
    <font>
      <b/>
      <sz val="12"/>
      <name val="Arial Nova Light"/>
      <family val="2"/>
    </font>
    <font>
      <sz val="12"/>
      <color theme="4"/>
      <name val="Arial Nova Light"/>
      <family val="2"/>
    </font>
    <font>
      <u/>
      <sz val="12"/>
      <color theme="4"/>
      <name val="Arial Nova Light"/>
      <family val="2"/>
    </font>
    <font>
      <b/>
      <sz val="12"/>
      <color theme="4"/>
      <name val="Arial Nova Light"/>
      <family val="2"/>
    </font>
  </fonts>
  <fills count="3">
    <fill>
      <patternFill patternType="none"/>
    </fill>
    <fill>
      <patternFill patternType="gray125"/>
    </fill>
    <fill>
      <patternFill patternType="solid">
        <fgColor theme="6" tint="0.59999389629810485"/>
        <bgColor indexed="64"/>
      </patternFill>
    </fill>
  </fills>
  <borders count="43">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49">
    <xf numFmtId="0" fontId="0" fillId="0" borderId="0" xfId="0"/>
    <xf numFmtId="0" fontId="1" fillId="0" borderId="0" xfId="0" applyFont="1"/>
    <xf numFmtId="0" fontId="2" fillId="0" borderId="0" xfId="0" applyFont="1"/>
    <xf numFmtId="0" fontId="1" fillId="0" borderId="0" xfId="0" applyFont="1" applyAlignment="1">
      <alignment vertical="center" wrapText="1"/>
    </xf>
    <xf numFmtId="0" fontId="3" fillId="0" borderId="0" xfId="0" applyFont="1" applyAlignment="1">
      <alignment vertical="center" wrapText="1"/>
    </xf>
    <xf numFmtId="0" fontId="4" fillId="0" borderId="0" xfId="0" applyFont="1"/>
    <xf numFmtId="0" fontId="1" fillId="0" borderId="0" xfId="0" applyFont="1" applyAlignment="1">
      <alignment wrapText="1"/>
    </xf>
    <xf numFmtId="0" fontId="5" fillId="0" borderId="0" xfId="0" applyFont="1" applyAlignment="1">
      <alignment vertical="center" wrapText="1"/>
    </xf>
    <xf numFmtId="0" fontId="7" fillId="0" borderId="0" xfId="1" applyFont="1" applyFill="1"/>
    <xf numFmtId="0" fontId="8" fillId="0" borderId="0" xfId="0" applyFont="1"/>
    <xf numFmtId="0" fontId="9" fillId="0" borderId="0" xfId="1"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10" fillId="0" borderId="3" xfId="0" applyFont="1" applyBorder="1" applyAlignment="1">
      <alignment horizontal="center" wrapText="1"/>
    </xf>
    <xf numFmtId="0" fontId="8" fillId="0" borderId="10" xfId="0" applyFont="1" applyBorder="1" applyAlignment="1">
      <alignment horizontal="left"/>
    </xf>
    <xf numFmtId="3" fontId="8" fillId="0" borderId="8" xfId="0" applyNumberFormat="1" applyFont="1" applyBorder="1" applyAlignment="1">
      <alignment horizontal="right"/>
    </xf>
    <xf numFmtId="3" fontId="8" fillId="0" borderId="7" xfId="0" applyNumberFormat="1" applyFont="1" applyBorder="1" applyAlignment="1">
      <alignment horizontal="right"/>
    </xf>
    <xf numFmtId="3" fontId="8" fillId="0" borderId="9" xfId="0" applyNumberFormat="1" applyFont="1" applyBorder="1" applyAlignment="1">
      <alignment horizontal="right"/>
    </xf>
    <xf numFmtId="3" fontId="8" fillId="0" borderId="10" xfId="0" applyNumberFormat="1" applyFont="1" applyBorder="1" applyAlignment="1">
      <alignment horizontal="right"/>
    </xf>
    <xf numFmtId="0" fontId="8" fillId="0" borderId="0" xfId="0" applyFont="1" applyAlignment="1">
      <alignment horizontal="left"/>
    </xf>
    <xf numFmtId="3" fontId="8" fillId="0" borderId="5" xfId="0" applyNumberFormat="1" applyFont="1" applyBorder="1" applyAlignment="1">
      <alignment horizontal="right"/>
    </xf>
    <xf numFmtId="3" fontId="8" fillId="0" borderId="4" xfId="0" applyNumberFormat="1" applyFont="1" applyBorder="1" applyAlignment="1">
      <alignment horizontal="right"/>
    </xf>
    <xf numFmtId="3" fontId="8" fillId="0" borderId="6" xfId="0" applyNumberFormat="1" applyFont="1" applyBorder="1" applyAlignment="1">
      <alignment horizontal="right"/>
    </xf>
    <xf numFmtId="3" fontId="8" fillId="0" borderId="0" xfId="0" applyNumberFormat="1" applyFont="1" applyAlignment="1">
      <alignment horizontal="right"/>
    </xf>
    <xf numFmtId="0" fontId="8" fillId="0" borderId="13" xfId="0" applyFont="1" applyBorder="1" applyAlignment="1">
      <alignment horizontal="left"/>
    </xf>
    <xf numFmtId="3" fontId="8" fillId="0" borderId="13" xfId="0" applyNumberFormat="1" applyFont="1" applyBorder="1" applyAlignment="1">
      <alignment horizontal="right"/>
    </xf>
    <xf numFmtId="3" fontId="8" fillId="0" borderId="12" xfId="0" applyNumberFormat="1" applyFont="1" applyBorder="1" applyAlignment="1">
      <alignment horizontal="right"/>
    </xf>
    <xf numFmtId="3" fontId="8" fillId="0" borderId="14" xfId="0" applyNumberFormat="1" applyFont="1" applyBorder="1" applyAlignment="1">
      <alignment horizontal="right"/>
    </xf>
    <xf numFmtId="0" fontId="11" fillId="0" borderId="0" xfId="0" applyFont="1"/>
    <xf numFmtId="9" fontId="8" fillId="0" borderId="8" xfId="0" applyNumberFormat="1" applyFont="1" applyBorder="1" applyAlignment="1">
      <alignment horizontal="right"/>
    </xf>
    <xf numFmtId="164" fontId="8" fillId="0" borderId="8" xfId="0" applyNumberFormat="1" applyFont="1" applyBorder="1" applyAlignment="1">
      <alignment horizontal="right"/>
    </xf>
    <xf numFmtId="164" fontId="8" fillId="0" borderId="7" xfId="0" applyNumberFormat="1" applyFont="1" applyBorder="1" applyAlignment="1">
      <alignment horizontal="right"/>
    </xf>
    <xf numFmtId="164" fontId="8" fillId="0" borderId="9" xfId="0" applyNumberFormat="1" applyFont="1" applyBorder="1" applyAlignment="1">
      <alignment horizontal="right"/>
    </xf>
    <xf numFmtId="164" fontId="8" fillId="0" borderId="10" xfId="0" applyNumberFormat="1" applyFont="1" applyBorder="1" applyAlignment="1">
      <alignment horizontal="right"/>
    </xf>
    <xf numFmtId="9" fontId="8" fillId="0" borderId="5" xfId="0" applyNumberFormat="1" applyFont="1" applyBorder="1" applyAlignment="1">
      <alignment horizontal="right"/>
    </xf>
    <xf numFmtId="164" fontId="8" fillId="0" borderId="5" xfId="0" applyNumberFormat="1" applyFont="1" applyBorder="1" applyAlignment="1">
      <alignment horizontal="right"/>
    </xf>
    <xf numFmtId="164" fontId="8" fillId="0" borderId="4" xfId="0" applyNumberFormat="1" applyFont="1" applyBorder="1" applyAlignment="1">
      <alignment horizontal="right"/>
    </xf>
    <xf numFmtId="164" fontId="8" fillId="0" borderId="6" xfId="0" applyNumberFormat="1" applyFont="1" applyBorder="1" applyAlignment="1">
      <alignment horizontal="right"/>
    </xf>
    <xf numFmtId="164" fontId="8" fillId="0" borderId="0" xfId="0" applyNumberFormat="1" applyFont="1" applyAlignment="1">
      <alignment horizontal="right"/>
    </xf>
    <xf numFmtId="9" fontId="8" fillId="0" borderId="13" xfId="0" applyNumberFormat="1" applyFont="1" applyBorder="1" applyAlignment="1">
      <alignment horizontal="right"/>
    </xf>
    <xf numFmtId="164" fontId="8" fillId="0" borderId="12" xfId="0" applyNumberFormat="1" applyFont="1" applyBorder="1" applyAlignment="1">
      <alignment horizontal="right"/>
    </xf>
    <xf numFmtId="164" fontId="8" fillId="0" borderId="14" xfId="0" applyNumberFormat="1" applyFont="1" applyBorder="1" applyAlignment="1">
      <alignment horizontal="right"/>
    </xf>
    <xf numFmtId="0" fontId="12" fillId="0" borderId="0" xfId="1" applyFont="1" applyFill="1"/>
    <xf numFmtId="0" fontId="12" fillId="0" borderId="0" xfId="1" applyFont="1"/>
    <xf numFmtId="0" fontId="13" fillId="0" borderId="13" xfId="0" applyFont="1" applyBorder="1" applyAlignment="1">
      <alignment horizontal="left"/>
    </xf>
    <xf numFmtId="3" fontId="13" fillId="0" borderId="13" xfId="0" applyNumberFormat="1" applyFont="1" applyBorder="1" applyAlignment="1">
      <alignment horizontal="right"/>
    </xf>
    <xf numFmtId="3" fontId="13" fillId="0" borderId="12" xfId="0" applyNumberFormat="1" applyFont="1" applyBorder="1" applyAlignment="1">
      <alignment horizontal="right"/>
    </xf>
    <xf numFmtId="3" fontId="13" fillId="0" borderId="14" xfId="0" applyNumberFormat="1" applyFont="1" applyBorder="1" applyAlignment="1">
      <alignment horizontal="right"/>
    </xf>
    <xf numFmtId="0" fontId="13" fillId="0" borderId="0" xfId="0" applyFont="1"/>
    <xf numFmtId="9" fontId="13" fillId="0" borderId="13" xfId="0" applyNumberFormat="1" applyFont="1" applyBorder="1" applyAlignment="1">
      <alignment horizontal="right"/>
    </xf>
    <xf numFmtId="164" fontId="13" fillId="0" borderId="12" xfId="0" applyNumberFormat="1" applyFont="1" applyBorder="1" applyAlignment="1">
      <alignment horizontal="right"/>
    </xf>
    <xf numFmtId="164" fontId="13" fillId="0" borderId="14" xfId="0" applyNumberFormat="1" applyFont="1" applyBorder="1" applyAlignment="1">
      <alignment horizontal="right"/>
    </xf>
    <xf numFmtId="164" fontId="13" fillId="0" borderId="13" xfId="0" applyNumberFormat="1" applyFont="1" applyBorder="1" applyAlignment="1">
      <alignment horizontal="right"/>
    </xf>
    <xf numFmtId="0" fontId="13" fillId="0" borderId="14" xfId="0" applyFont="1" applyBorder="1" applyAlignment="1">
      <alignment horizontal="left"/>
    </xf>
    <xf numFmtId="3" fontId="13" fillId="0" borderId="11" xfId="0" applyNumberFormat="1" applyFont="1" applyBorder="1" applyAlignment="1">
      <alignment horizontal="right"/>
    </xf>
    <xf numFmtId="164" fontId="13" fillId="0" borderId="11" xfId="0" applyNumberFormat="1" applyFont="1" applyBorder="1" applyAlignment="1">
      <alignment horizontal="right"/>
    </xf>
    <xf numFmtId="0" fontId="10" fillId="0" borderId="15" xfId="0" applyFont="1" applyFill="1" applyBorder="1" applyAlignment="1">
      <alignment horizontal="center" wrapText="1"/>
    </xf>
    <xf numFmtId="0" fontId="10" fillId="0" borderId="1" xfId="0" applyFont="1" applyFill="1" applyBorder="1" applyAlignment="1">
      <alignment horizontal="center" wrapText="1"/>
    </xf>
    <xf numFmtId="0" fontId="10" fillId="0" borderId="2" xfId="0" applyFont="1" applyFill="1" applyBorder="1" applyAlignment="1">
      <alignment horizontal="center" wrapText="1"/>
    </xf>
    <xf numFmtId="0" fontId="10" fillId="0" borderId="3" xfId="0" applyFont="1" applyFill="1" applyBorder="1" applyAlignment="1">
      <alignment horizontal="center" wrapText="1"/>
    </xf>
    <xf numFmtId="3" fontId="8" fillId="0" borderId="10" xfId="0" applyNumberFormat="1" applyFont="1" applyFill="1" applyBorder="1" applyAlignment="1">
      <alignment horizontal="right"/>
    </xf>
    <xf numFmtId="3" fontId="8" fillId="0" borderId="8" xfId="0" applyNumberFormat="1" applyFont="1" applyFill="1" applyBorder="1" applyAlignment="1">
      <alignment horizontal="right"/>
    </xf>
    <xf numFmtId="3" fontId="8" fillId="0" borderId="9" xfId="0" applyNumberFormat="1" applyFont="1" applyFill="1" applyBorder="1" applyAlignment="1">
      <alignment horizontal="right"/>
    </xf>
    <xf numFmtId="3" fontId="8" fillId="0" borderId="0" xfId="0" applyNumberFormat="1" applyFont="1" applyFill="1" applyAlignment="1">
      <alignment horizontal="right"/>
    </xf>
    <xf numFmtId="3" fontId="8" fillId="0" borderId="5" xfId="0" applyNumberFormat="1" applyFont="1" applyFill="1" applyBorder="1" applyAlignment="1">
      <alignment horizontal="right"/>
    </xf>
    <xf numFmtId="3" fontId="8" fillId="0" borderId="6" xfId="0" applyNumberFormat="1" applyFont="1" applyFill="1" applyBorder="1" applyAlignment="1">
      <alignment horizontal="right"/>
    </xf>
    <xf numFmtId="3" fontId="13" fillId="0" borderId="14" xfId="0" applyNumberFormat="1" applyFont="1" applyFill="1" applyBorder="1" applyAlignment="1">
      <alignment horizontal="right"/>
    </xf>
    <xf numFmtId="3" fontId="13" fillId="0" borderId="13" xfId="0" applyNumberFormat="1" applyFont="1" applyFill="1" applyBorder="1" applyAlignment="1">
      <alignment horizontal="right"/>
    </xf>
    <xf numFmtId="3" fontId="13" fillId="0" borderId="12" xfId="0" applyNumberFormat="1" applyFont="1" applyFill="1" applyBorder="1" applyAlignment="1">
      <alignment horizontal="right"/>
    </xf>
    <xf numFmtId="3" fontId="8" fillId="0" borderId="14" xfId="0" applyNumberFormat="1" applyFont="1" applyFill="1" applyBorder="1" applyAlignment="1">
      <alignment horizontal="right"/>
    </xf>
    <xf numFmtId="3" fontId="8" fillId="0" borderId="13" xfId="0" applyNumberFormat="1" applyFont="1" applyFill="1" applyBorder="1" applyAlignment="1">
      <alignment horizontal="right"/>
    </xf>
    <xf numFmtId="3" fontId="8" fillId="0" borderId="12" xfId="0" applyNumberFormat="1" applyFont="1" applyFill="1" applyBorder="1" applyAlignment="1">
      <alignment horizontal="right"/>
    </xf>
    <xf numFmtId="3" fontId="8" fillId="0" borderId="7" xfId="0" applyNumberFormat="1" applyFont="1" applyFill="1" applyBorder="1" applyAlignment="1">
      <alignment horizontal="right"/>
    </xf>
    <xf numFmtId="3" fontId="8" fillId="0" borderId="4" xfId="0" applyNumberFormat="1" applyFont="1" applyFill="1" applyBorder="1" applyAlignment="1">
      <alignment horizontal="right"/>
    </xf>
    <xf numFmtId="3" fontId="13" fillId="0" borderId="11" xfId="0" applyNumberFormat="1" applyFont="1" applyFill="1" applyBorder="1" applyAlignment="1">
      <alignment horizontal="right"/>
    </xf>
    <xf numFmtId="0" fontId="10" fillId="0" borderId="29" xfId="0" applyFont="1" applyFill="1" applyBorder="1" applyAlignment="1">
      <alignment horizontal="center" wrapText="1"/>
    </xf>
    <xf numFmtId="164" fontId="8" fillId="0" borderId="16" xfId="0" applyNumberFormat="1" applyFont="1" applyFill="1" applyBorder="1" applyAlignment="1">
      <alignment horizontal="right"/>
    </xf>
    <xf numFmtId="164" fontId="8" fillId="0" borderId="25" xfId="0" applyNumberFormat="1" applyFont="1" applyFill="1" applyBorder="1" applyAlignment="1">
      <alignment horizontal="right"/>
    </xf>
    <xf numFmtId="164" fontId="8" fillId="0" borderId="10" xfId="0" applyNumberFormat="1" applyFont="1" applyFill="1" applyBorder="1" applyAlignment="1">
      <alignment horizontal="right"/>
    </xf>
    <xf numFmtId="164" fontId="8" fillId="0" borderId="8" xfId="0" applyNumberFormat="1" applyFont="1" applyFill="1" applyBorder="1" applyAlignment="1">
      <alignment horizontal="right"/>
    </xf>
    <xf numFmtId="164" fontId="8" fillId="0" borderId="9" xfId="0" applyNumberFormat="1" applyFont="1" applyFill="1" applyBorder="1" applyAlignment="1">
      <alignment horizontal="right"/>
    </xf>
    <xf numFmtId="164" fontId="8" fillId="0" borderId="17" xfId="0" applyNumberFormat="1" applyFont="1" applyFill="1" applyBorder="1" applyAlignment="1">
      <alignment horizontal="right"/>
    </xf>
    <xf numFmtId="164" fontId="8" fillId="0" borderId="26" xfId="0" applyNumberFormat="1" applyFont="1" applyFill="1" applyBorder="1" applyAlignment="1">
      <alignment horizontal="right"/>
    </xf>
    <xf numFmtId="164" fontId="8" fillId="0" borderId="0" xfId="0" applyNumberFormat="1" applyFont="1" applyFill="1" applyAlignment="1">
      <alignment horizontal="right"/>
    </xf>
    <xf numFmtId="164" fontId="8" fillId="0" borderId="5" xfId="0" applyNumberFormat="1" applyFont="1" applyFill="1" applyBorder="1" applyAlignment="1">
      <alignment horizontal="right"/>
    </xf>
    <xf numFmtId="164" fontId="8" fillId="0" borderId="6" xfId="0" applyNumberFormat="1" applyFont="1" applyFill="1" applyBorder="1" applyAlignment="1">
      <alignment horizontal="right"/>
    </xf>
    <xf numFmtId="164" fontId="13" fillId="0" borderId="18" xfId="0" applyNumberFormat="1" applyFont="1" applyFill="1" applyBorder="1" applyAlignment="1">
      <alignment horizontal="right"/>
    </xf>
    <xf numFmtId="164" fontId="13" fillId="0" borderId="27" xfId="0" applyNumberFormat="1" applyFont="1" applyFill="1" applyBorder="1" applyAlignment="1">
      <alignment horizontal="right"/>
    </xf>
    <xf numFmtId="164" fontId="13" fillId="0" borderId="14" xfId="0" applyNumberFormat="1" applyFont="1" applyFill="1" applyBorder="1" applyAlignment="1">
      <alignment horizontal="right"/>
    </xf>
    <xf numFmtId="164" fontId="13" fillId="0" borderId="13" xfId="0" applyNumberFormat="1" applyFont="1" applyFill="1" applyBorder="1" applyAlignment="1">
      <alignment horizontal="right"/>
    </xf>
    <xf numFmtId="164" fontId="13" fillId="0" borderId="12" xfId="0" applyNumberFormat="1" applyFont="1" applyFill="1" applyBorder="1" applyAlignment="1">
      <alignment horizontal="right"/>
    </xf>
    <xf numFmtId="164" fontId="8" fillId="0" borderId="19" xfId="0" applyNumberFormat="1" applyFont="1" applyFill="1" applyBorder="1" applyAlignment="1">
      <alignment horizontal="right"/>
    </xf>
    <xf numFmtId="164" fontId="8" fillId="0" borderId="28" xfId="0" applyNumberFormat="1" applyFont="1" applyFill="1" applyBorder="1" applyAlignment="1">
      <alignment horizontal="right"/>
    </xf>
    <xf numFmtId="164" fontId="8" fillId="0" borderId="14" xfId="0" applyNumberFormat="1" applyFont="1" applyFill="1" applyBorder="1" applyAlignment="1">
      <alignment horizontal="right"/>
    </xf>
    <xf numFmtId="164" fontId="8" fillId="0" borderId="13" xfId="0" applyNumberFormat="1" applyFont="1" applyFill="1" applyBorder="1" applyAlignment="1">
      <alignment horizontal="right"/>
    </xf>
    <xf numFmtId="164" fontId="8" fillId="0" borderId="12" xfId="0" applyNumberFormat="1" applyFont="1" applyFill="1" applyBorder="1" applyAlignment="1">
      <alignment horizontal="right"/>
    </xf>
    <xf numFmtId="0" fontId="10" fillId="2" borderId="15" xfId="0" applyFont="1" applyFill="1" applyBorder="1" applyAlignment="1">
      <alignment horizontal="center" wrapText="1"/>
    </xf>
    <xf numFmtId="3" fontId="8" fillId="2" borderId="16" xfId="0" applyNumberFormat="1" applyFont="1" applyFill="1" applyBorder="1" applyAlignment="1">
      <alignment horizontal="right"/>
    </xf>
    <xf numFmtId="3" fontId="8" fillId="2" borderId="17" xfId="0" applyNumberFormat="1" applyFont="1" applyFill="1" applyBorder="1" applyAlignment="1">
      <alignment horizontal="right"/>
    </xf>
    <xf numFmtId="3" fontId="13" fillId="2" borderId="18" xfId="0" applyNumberFormat="1" applyFont="1" applyFill="1" applyBorder="1" applyAlignment="1">
      <alignment horizontal="right"/>
    </xf>
    <xf numFmtId="3" fontId="8" fillId="2" borderId="19" xfId="0" applyNumberFormat="1" applyFont="1" applyFill="1" applyBorder="1" applyAlignment="1">
      <alignment horizontal="right"/>
    </xf>
    <xf numFmtId="164" fontId="8" fillId="2" borderId="16" xfId="0" applyNumberFormat="1" applyFont="1" applyFill="1" applyBorder="1" applyAlignment="1">
      <alignment horizontal="right"/>
    </xf>
    <xf numFmtId="164" fontId="8" fillId="2" borderId="17" xfId="0" applyNumberFormat="1" applyFont="1" applyFill="1" applyBorder="1" applyAlignment="1">
      <alignment horizontal="right"/>
    </xf>
    <xf numFmtId="164" fontId="13" fillId="2" borderId="18" xfId="0" applyNumberFormat="1" applyFont="1" applyFill="1" applyBorder="1" applyAlignment="1">
      <alignment horizontal="right"/>
    </xf>
    <xf numFmtId="164" fontId="8" fillId="2" borderId="19" xfId="0" applyNumberFormat="1" applyFont="1" applyFill="1" applyBorder="1" applyAlignment="1">
      <alignment horizontal="right"/>
    </xf>
    <xf numFmtId="0" fontId="10" fillId="2" borderId="24" xfId="0" applyFont="1" applyFill="1" applyBorder="1" applyAlignment="1">
      <alignment horizontal="center" wrapText="1"/>
    </xf>
    <xf numFmtId="3" fontId="8" fillId="2" borderId="20" xfId="0" applyNumberFormat="1" applyFont="1" applyFill="1" applyBorder="1" applyAlignment="1">
      <alignment horizontal="right"/>
    </xf>
    <xf numFmtId="3" fontId="8" fillId="2" borderId="21" xfId="0" applyNumberFormat="1" applyFont="1" applyFill="1" applyBorder="1" applyAlignment="1">
      <alignment horizontal="right"/>
    </xf>
    <xf numFmtId="3" fontId="13" fillId="2" borderId="22" xfId="0" applyNumberFormat="1" applyFont="1" applyFill="1" applyBorder="1" applyAlignment="1">
      <alignment horizontal="right"/>
    </xf>
    <xf numFmtId="3" fontId="8" fillId="2" borderId="23" xfId="0" applyNumberFormat="1" applyFont="1" applyFill="1" applyBorder="1" applyAlignment="1">
      <alignment horizontal="right"/>
    </xf>
    <xf numFmtId="164" fontId="8" fillId="2" borderId="20" xfId="0" applyNumberFormat="1" applyFont="1" applyFill="1" applyBorder="1" applyAlignment="1">
      <alignment horizontal="right"/>
    </xf>
    <xf numFmtId="164" fontId="8" fillId="2" borderId="21" xfId="0" applyNumberFormat="1" applyFont="1" applyFill="1" applyBorder="1" applyAlignment="1">
      <alignment horizontal="right"/>
    </xf>
    <xf numFmtId="164" fontId="13" fillId="2" borderId="22" xfId="0" applyNumberFormat="1" applyFont="1" applyFill="1" applyBorder="1" applyAlignment="1">
      <alignment horizontal="right"/>
    </xf>
    <xf numFmtId="164" fontId="8" fillId="2" borderId="23" xfId="0" applyNumberFormat="1" applyFont="1" applyFill="1" applyBorder="1" applyAlignment="1">
      <alignment horizontal="right"/>
    </xf>
    <xf numFmtId="0" fontId="10" fillId="0" borderId="24" xfId="0" applyFont="1" applyFill="1" applyBorder="1" applyAlignment="1">
      <alignment horizontal="center" wrapText="1"/>
    </xf>
    <xf numFmtId="3" fontId="8" fillId="0" borderId="20" xfId="0" applyNumberFormat="1" applyFont="1" applyFill="1" applyBorder="1" applyAlignment="1">
      <alignment horizontal="right"/>
    </xf>
    <xf numFmtId="3" fontId="8" fillId="0" borderId="21" xfId="0" applyNumberFormat="1" applyFont="1" applyFill="1" applyBorder="1" applyAlignment="1">
      <alignment horizontal="right"/>
    </xf>
    <xf numFmtId="3" fontId="13" fillId="0" borderId="22" xfId="0" applyNumberFormat="1" applyFont="1" applyFill="1" applyBorder="1" applyAlignment="1">
      <alignment horizontal="right"/>
    </xf>
    <xf numFmtId="3" fontId="8" fillId="0" borderId="23" xfId="0" applyNumberFormat="1" applyFont="1" applyFill="1" applyBorder="1" applyAlignment="1">
      <alignment horizontal="right"/>
    </xf>
    <xf numFmtId="0" fontId="10" fillId="0" borderId="31" xfId="0" applyFont="1" applyFill="1" applyBorder="1" applyAlignment="1">
      <alignment horizontal="center" wrapText="1"/>
    </xf>
    <xf numFmtId="3" fontId="8" fillId="0" borderId="32" xfId="0" applyNumberFormat="1" applyFont="1" applyFill="1" applyBorder="1" applyAlignment="1">
      <alignment horizontal="right"/>
    </xf>
    <xf numFmtId="0" fontId="10" fillId="0" borderId="33" xfId="0" applyFont="1" applyFill="1" applyBorder="1" applyAlignment="1">
      <alignment horizontal="center" wrapText="1"/>
    </xf>
    <xf numFmtId="3" fontId="8" fillId="0" borderId="34" xfId="0" applyNumberFormat="1" applyFont="1" applyFill="1" applyBorder="1" applyAlignment="1">
      <alignment horizontal="right"/>
    </xf>
    <xf numFmtId="3" fontId="8" fillId="0" borderId="35" xfId="0" applyNumberFormat="1" applyFont="1" applyFill="1" applyBorder="1" applyAlignment="1">
      <alignment horizontal="right"/>
    </xf>
    <xf numFmtId="3" fontId="13" fillId="0" borderId="36" xfId="0" applyNumberFormat="1" applyFont="1" applyFill="1" applyBorder="1" applyAlignment="1">
      <alignment horizontal="right"/>
    </xf>
    <xf numFmtId="3" fontId="8" fillId="0" borderId="37" xfId="0" applyNumberFormat="1" applyFont="1" applyFill="1" applyBorder="1" applyAlignment="1">
      <alignment horizontal="right"/>
    </xf>
    <xf numFmtId="164" fontId="8" fillId="0" borderId="7" xfId="0" applyNumberFormat="1" applyFont="1" applyFill="1" applyBorder="1" applyAlignment="1">
      <alignment horizontal="right"/>
    </xf>
    <xf numFmtId="164" fontId="8" fillId="0" borderId="4" xfId="0" applyNumberFormat="1" applyFont="1" applyFill="1" applyBorder="1" applyAlignment="1">
      <alignment horizontal="right"/>
    </xf>
    <xf numFmtId="164" fontId="13" fillId="0" borderId="11" xfId="0" applyNumberFormat="1" applyFont="1" applyFill="1" applyBorder="1" applyAlignment="1">
      <alignment horizontal="right"/>
    </xf>
    <xf numFmtId="164" fontId="8" fillId="0" borderId="32" xfId="0" applyNumberFormat="1" applyFont="1" applyFill="1" applyBorder="1" applyAlignment="1">
      <alignment horizontal="right"/>
    </xf>
    <xf numFmtId="0" fontId="10" fillId="0" borderId="38" xfId="0" applyFont="1" applyFill="1" applyBorder="1" applyAlignment="1">
      <alignment horizontal="center" wrapText="1"/>
    </xf>
    <xf numFmtId="3" fontId="8" fillId="0" borderId="39" xfId="0" applyNumberFormat="1" applyFont="1" applyFill="1" applyBorder="1" applyAlignment="1">
      <alignment horizontal="right"/>
    </xf>
    <xf numFmtId="164" fontId="8" fillId="0" borderId="39" xfId="0" applyNumberFormat="1" applyFont="1" applyFill="1" applyBorder="1" applyAlignment="1">
      <alignment horizontal="right"/>
    </xf>
    <xf numFmtId="0" fontId="10" fillId="0" borderId="30" xfId="0" applyFont="1" applyBorder="1" applyAlignment="1">
      <alignment horizontal="center" wrapText="1"/>
    </xf>
    <xf numFmtId="164" fontId="8" fillId="0" borderId="0" xfId="0" applyNumberFormat="1" applyFont="1" applyBorder="1" applyAlignment="1">
      <alignment horizontal="right"/>
    </xf>
    <xf numFmtId="3" fontId="8" fillId="0" borderId="0" xfId="0" applyNumberFormat="1" applyFont="1" applyBorder="1" applyAlignment="1">
      <alignment horizontal="right"/>
    </xf>
    <xf numFmtId="0" fontId="10" fillId="0" borderId="40" xfId="0" applyFont="1" applyFill="1" applyBorder="1" applyAlignment="1">
      <alignment horizontal="center" wrapText="1"/>
    </xf>
    <xf numFmtId="3" fontId="8" fillId="0" borderId="0" xfId="0" applyNumberFormat="1" applyFont="1" applyFill="1" applyBorder="1" applyAlignment="1">
      <alignment horizontal="right"/>
    </xf>
    <xf numFmtId="3" fontId="8" fillId="0" borderId="41" xfId="0" applyNumberFormat="1" applyFont="1" applyFill="1" applyBorder="1" applyAlignment="1">
      <alignment horizontal="right"/>
    </xf>
    <xf numFmtId="164" fontId="8" fillId="0" borderId="0" xfId="0" applyNumberFormat="1" applyFont="1" applyFill="1" applyBorder="1" applyAlignment="1">
      <alignment horizontal="right"/>
    </xf>
    <xf numFmtId="164" fontId="8" fillId="0" borderId="41" xfId="0" applyNumberFormat="1" applyFont="1" applyFill="1" applyBorder="1" applyAlignment="1">
      <alignment horizontal="right"/>
    </xf>
    <xf numFmtId="0" fontId="10" fillId="2" borderId="42" xfId="0" applyFont="1" applyFill="1" applyBorder="1" applyAlignment="1">
      <alignment horizontal="center" wrapText="1"/>
    </xf>
    <xf numFmtId="0" fontId="8" fillId="0" borderId="0" xfId="0" applyFont="1" applyFill="1" applyBorder="1" applyAlignment="1">
      <alignment horizontal="left"/>
    </xf>
    <xf numFmtId="0" fontId="8" fillId="0" borderId="0" xfId="0" applyFont="1" applyFill="1" applyBorder="1" applyAlignment="1">
      <alignment horizontal="left" vertical="top"/>
    </xf>
    <xf numFmtId="9" fontId="8" fillId="0" borderId="0" xfId="0" applyNumberFormat="1" applyFont="1" applyFill="1" applyBorder="1" applyAlignment="1">
      <alignment horizontal="right"/>
    </xf>
    <xf numFmtId="0" fontId="11" fillId="0" borderId="0" xfId="0" applyFont="1" applyFill="1" applyBorder="1"/>
    <xf numFmtId="0" fontId="1" fillId="0" borderId="0" xfId="0" applyFont="1" applyFill="1" applyBorder="1"/>
    <xf numFmtId="3" fontId="8" fillId="0" borderId="0" xfId="0" applyNumberFormat="1" applyFont="1" applyFill="1" applyBorder="1" applyAlignment="1">
      <alignment horizontal="right" vertical="top"/>
    </xf>
    <xf numFmtId="0" fontId="1" fillId="0" borderId="0" xfId="0" applyFont="1" applyFill="1" applyBorder="1" applyAlignment="1">
      <alignment vertical="top"/>
    </xf>
  </cellXfs>
  <cellStyles count="2">
    <cellStyle name="Hyperlink" xfId="1" builtinId="8"/>
    <cellStyle name="Normal" xfId="0" builtinId="0"/>
  </cellStyles>
  <dxfs count="154">
    <dxf>
      <font>
        <b val="0"/>
        <i val="0"/>
        <strike val="0"/>
        <condense val="0"/>
        <extend val="0"/>
        <outline val="0"/>
        <shadow val="0"/>
        <u val="none"/>
        <vertAlign val="baseline"/>
        <sz val="12"/>
        <color auto="1"/>
        <name val="Arial Nova Light"/>
        <family val="2"/>
        <scheme val="none"/>
      </font>
      <numFmt numFmtId="164" formatCode="0.0%"/>
      <fill>
        <patternFill patternType="solid">
          <fgColor indexed="64"/>
          <bgColor theme="6" tint="0.59999389629810485"/>
        </patternFill>
      </fill>
      <alignment horizontal="right" vertical="bottom"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3" formatCode="#,##0"/>
      <fill>
        <patternFill patternType="solid">
          <fgColor indexed="64"/>
          <bgColor theme="6" tint="0.59999389629810485"/>
        </patternFill>
      </fill>
      <alignment horizontal="right" vertical="bottom"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164" formatCode="0.0%"/>
      <fill>
        <patternFill patternType="solid">
          <fgColor indexed="64"/>
          <bgColor theme="6" tint="0.59999389629810485"/>
        </patternFill>
      </fill>
      <alignment horizontal="right" vertical="bottom" textRotation="0" wrapText="0" indent="0" justifyLastLine="0" shrinkToFit="0" readingOrder="0"/>
      <border diagonalUp="0" diagonalDown="0" outline="0">
        <left style="medium">
          <color indexed="64"/>
        </left>
        <right style="medium">
          <color indexed="64"/>
        </right>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style="medium">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2"/>
        <color auto="1"/>
        <name val="Arial Nova Light"/>
        <family val="2"/>
        <scheme val="none"/>
      </font>
      <numFmt numFmtId="3" formatCode="#,##0"/>
      <fill>
        <patternFill patternType="solid">
          <fgColor indexed="64"/>
          <bgColor theme="6" tint="0.59999389629810485"/>
        </patternFill>
      </fill>
      <alignment horizontal="right" vertical="bottom" textRotation="0" wrapText="0" indent="0" justifyLastLine="0" shrinkToFit="0" readingOrder="0"/>
      <border diagonalUp="0" diagonalDown="0" outline="0">
        <left style="medium">
          <color indexed="64"/>
        </left>
        <right style="medium">
          <color indexed="64"/>
        </right>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style="medium">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2"/>
        <color auto="1"/>
        <name val="Arial Nova Light"/>
        <family val="2"/>
        <scheme val="none"/>
      </font>
      <numFmt numFmtId="3" formatCode="#,##0"/>
      <fill>
        <patternFill patternType="solid">
          <fgColor indexed="64"/>
          <bgColor theme="6" tint="0.59999389629810485"/>
        </patternFill>
      </fill>
      <alignment horizontal="right" vertical="bottom"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style="medium">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164" formatCode="0.0%"/>
      <fill>
        <patternFill patternType="solid">
          <fgColor indexed="64"/>
          <bgColor theme="6" tint="0.59999389629810485"/>
        </patternFill>
      </fill>
      <alignment horizontal="right" vertical="bottom" textRotation="0" wrapText="0" indent="0" justifyLastLine="0" shrinkToFit="0" readingOrder="0"/>
      <border diagonalUp="0" diagonalDown="0">
        <left style="medium">
          <color indexed="64"/>
        </left>
        <right style="medium">
          <color indexed="64"/>
        </right>
        <vertical/>
      </border>
    </dxf>
    <dxf>
      <font>
        <b val="0"/>
        <i val="0"/>
        <strike val="0"/>
        <condense val="0"/>
        <extend val="0"/>
        <outline val="0"/>
        <shadow val="0"/>
        <u val="none"/>
        <vertAlign val="baseline"/>
        <sz val="12"/>
        <color auto="1"/>
        <name val="Arial Nova Light"/>
        <family val="2"/>
        <scheme val="none"/>
      </font>
      <numFmt numFmtId="3" formatCode="#,##0"/>
      <fill>
        <patternFill patternType="solid">
          <fgColor indexed="64"/>
          <bgColor theme="6" tint="0.59999389629810485"/>
        </patternFill>
      </fill>
      <alignment horizontal="right" vertical="bottom" textRotation="0" wrapText="0" indent="0" justifyLastLine="0" shrinkToFit="0" readingOrder="0"/>
      <border diagonalUp="0" diagonalDown="0">
        <left style="medium">
          <color indexed="64"/>
        </left>
        <right style="medium">
          <color indexed="64"/>
        </right>
        <vertical/>
      </border>
    </dxf>
    <dxf>
      <font>
        <b val="0"/>
        <i val="0"/>
        <strike val="0"/>
        <condense val="0"/>
        <extend val="0"/>
        <outline val="0"/>
        <shadow val="0"/>
        <u val="none"/>
        <vertAlign val="baseline"/>
        <sz val="12"/>
        <color auto="1"/>
        <name val="Arial Nova Light"/>
        <family val="2"/>
        <scheme val="none"/>
      </font>
      <numFmt numFmtId="164" formatCode="0.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bottom/>
        <vertical/>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left style="thin">
          <color indexed="64"/>
        </left>
        <right style="thin">
          <color indexed="64"/>
        </right>
        <top/>
        <bottom/>
        <vertical/>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left style="thin">
          <color indexed="64"/>
        </left>
        <right style="thin">
          <color indexed="64"/>
        </right>
        <top/>
        <bottom/>
        <vertical/>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border>
    </dxf>
    <dxf>
      <font>
        <b val="0"/>
        <i val="0"/>
        <strike val="0"/>
        <condense val="0"/>
        <extend val="0"/>
        <outline val="0"/>
        <shadow val="0"/>
        <u val="none"/>
        <vertAlign val="baseline"/>
        <sz val="12"/>
        <color auto="1"/>
        <name val="Arial Nova Light"/>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bottom/>
        <vertical/>
      </border>
    </dxf>
    <dxf>
      <font>
        <b val="0"/>
        <i val="0"/>
        <strike val="0"/>
        <condense val="0"/>
        <extend val="0"/>
        <outline val="0"/>
        <shadow val="0"/>
        <u val="none"/>
        <vertAlign val="baseline"/>
        <sz val="12"/>
        <color auto="1"/>
        <name val="Arial Nova Light"/>
        <family val="2"/>
        <scheme val="none"/>
      </font>
      <numFmt numFmtId="164" formatCode="0.0%"/>
      <fill>
        <patternFill patternType="none">
          <fgColor indexed="64"/>
          <bgColor auto="1"/>
        </patternFill>
      </fill>
      <alignment horizontal="right" vertical="bottom" textRotation="0" wrapText="0" indent="0" justifyLastLine="0" shrinkToFit="0" readingOrder="0"/>
      <border diagonalUp="0" diagonalDown="0">
        <left style="medium">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164" formatCode="0.0%"/>
      <fill>
        <patternFill patternType="none">
          <fgColor indexed="64"/>
          <bgColor auto="1"/>
        </patternFill>
      </fill>
      <alignment horizontal="right" vertical="bottom" textRotation="0" wrapText="0" indent="0" justifyLastLine="0" shrinkToFit="0" readingOrder="0"/>
      <border diagonalUp="0" diagonalDown="0">
        <left/>
        <right style="thin">
          <color indexed="64"/>
        </right>
        <top/>
        <bottom/>
      </border>
    </dxf>
    <dxf>
      <font>
        <b val="0"/>
        <i val="0"/>
        <strike val="0"/>
        <condense val="0"/>
        <extend val="0"/>
        <outline val="0"/>
        <shadow val="0"/>
        <u val="none"/>
        <vertAlign val="baseline"/>
        <sz val="12"/>
        <color auto="1"/>
        <name val="Arial Nova Light"/>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left style="medium">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left style="medium">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164" formatCode="0.0%"/>
      <fill>
        <patternFill patternType="solid">
          <fgColor indexed="64"/>
          <bgColor theme="6" tint="0.59999389629810485"/>
        </patternFill>
      </fill>
      <alignment horizontal="right" vertical="bottom"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164" formatCode="0.0%"/>
      <fill>
        <patternFill patternType="solid">
          <fgColor indexed="64"/>
          <bgColor theme="6" tint="0.59999389629810485"/>
        </patternFill>
      </fill>
      <alignment horizontal="right" vertical="bottom"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3" formatCode="#,##0"/>
      <fill>
        <patternFill patternType="solid">
          <fgColor indexed="64"/>
          <bgColor theme="6" tint="0.59999389629810485"/>
        </patternFill>
      </fill>
      <alignment horizontal="right" vertical="bottom"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3" formatCode="#,##0"/>
      <fill>
        <patternFill patternType="solid">
          <fgColor indexed="64"/>
          <bgColor theme="6" tint="0.59999389629810485"/>
        </patternFill>
      </fill>
      <alignment horizontal="right" vertical="bottom"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medium">
          <color indexed="64"/>
        </right>
        <top/>
        <bottom/>
        <vertical/>
      </border>
    </dxf>
    <dxf>
      <font>
        <b val="0"/>
        <i val="0"/>
        <strike val="0"/>
        <condense val="0"/>
        <extend val="0"/>
        <outline val="0"/>
        <shadow val="0"/>
        <u val="none"/>
        <vertAlign val="baseline"/>
        <sz val="12"/>
        <color auto="1"/>
        <name val="Arial Nova Light"/>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bottom/>
        <vertical/>
      </border>
    </dxf>
    <dxf>
      <font>
        <b val="0"/>
        <i val="0"/>
        <strike val="0"/>
        <condense val="0"/>
        <extend val="0"/>
        <outline val="0"/>
        <shadow val="0"/>
        <u val="none"/>
        <vertAlign val="baseline"/>
        <sz val="12"/>
        <color auto="1"/>
        <name val="Arial Nova Light"/>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bottom/>
        <vertical/>
      </border>
    </dxf>
    <dxf>
      <font>
        <b val="0"/>
        <i val="0"/>
        <strike val="0"/>
        <condense val="0"/>
        <extend val="0"/>
        <outline val="0"/>
        <shadow val="0"/>
        <u val="none"/>
        <vertAlign val="baseline"/>
        <sz val="12"/>
        <color auto="1"/>
        <name val="Arial Nova Light"/>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bottom/>
        <vertical/>
      </border>
    </dxf>
    <dxf>
      <font>
        <b val="0"/>
        <i val="0"/>
        <strike val="0"/>
        <condense val="0"/>
        <extend val="0"/>
        <outline val="0"/>
        <shadow val="0"/>
        <u val="none"/>
        <vertAlign val="baseline"/>
        <sz val="12"/>
        <color auto="1"/>
        <name val="Arial Nova Light"/>
        <family val="2"/>
        <scheme val="none"/>
      </font>
      <numFmt numFmtId="164" formatCode="0.0%"/>
      <fill>
        <patternFill patternType="solid">
          <fgColor indexed="64"/>
          <bgColor theme="6" tint="0.59999389629810485"/>
        </patternFill>
      </fill>
      <alignment horizontal="right" vertical="bottom"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2"/>
        <color auto="1"/>
        <name val="Arial Nova Light"/>
        <family val="2"/>
        <scheme val="none"/>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164" formatCode="0.0%"/>
      <fill>
        <patternFill patternType="solid">
          <fgColor indexed="64"/>
          <bgColor theme="6" tint="0.59999389629810485"/>
        </patternFill>
      </fill>
      <alignment horizontal="right" vertical="bottom" textRotation="0" wrapText="0" indent="0" justifyLastLine="0" shrinkToFit="0" readingOrder="0"/>
      <border diagonalUp="0" diagonalDown="0" outline="0">
        <left style="medium">
          <color indexed="64"/>
        </left>
        <right style="medium">
          <color indexed="64"/>
        </right>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2"/>
        <color auto="1"/>
        <name val="Arial Nova Light"/>
        <family val="2"/>
        <scheme val="none"/>
      </font>
      <numFmt numFmtId="164" formatCode="0.0%"/>
      <fill>
        <patternFill patternType="solid">
          <fgColor indexed="64"/>
          <bgColor theme="6" tint="0.59999389629810485"/>
        </patternFill>
      </fill>
      <alignment horizontal="right" vertical="bottom"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13" formatCode="0%"/>
      <alignment horizontal="right" vertical="bottom" textRotation="0" wrapText="0"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3" formatCode="#,##0"/>
      <fill>
        <patternFill patternType="solid">
          <fgColor indexed="64"/>
          <bgColor theme="6" tint="0.59999389629810485"/>
        </patternFill>
      </fill>
      <alignment horizontal="right" vertical="bottom"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3" formatCode="#,##0"/>
      <fill>
        <patternFill patternType="solid">
          <fgColor indexed="64"/>
          <bgColor theme="6" tint="0.59999389629810485"/>
        </patternFill>
      </fill>
      <alignment horizontal="right" vertical="bottom" textRotation="0" wrapText="0" indent="0" justifyLastLine="0" shrinkToFit="0" readingOrder="0"/>
      <border diagonalUp="0" diagonalDown="0" outline="0">
        <left style="medium">
          <color indexed="64"/>
        </left>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2"/>
        <color auto="1"/>
        <name val="Arial Nova Light"/>
        <family val="2"/>
        <scheme val="none"/>
      </font>
      <numFmt numFmtId="3" formatCode="#,##0"/>
      <fill>
        <patternFill patternType="solid">
          <fgColor indexed="64"/>
          <bgColor theme="6" tint="0.59999389629810485"/>
        </patternFill>
      </fill>
      <alignment horizontal="right" vertical="bottom"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Arial Nova Light"/>
        <family val="2"/>
        <scheme val="none"/>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Arial Nova Light"/>
        <family val="2"/>
        <scheme val="none"/>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Arial Nova Light"/>
        <family val="2"/>
        <scheme val="none"/>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Arial Nova Light"/>
        <family val="2"/>
        <scheme val="none"/>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Arial Nova Light"/>
        <family val="2"/>
        <scheme val="none"/>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2"/>
        <color auto="1"/>
        <name val="Arial Nova Light"/>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Arial Nova Light"/>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medium">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Arial Nova Light"/>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2"/>
        <color auto="1"/>
        <name val="Arial Nova Light"/>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164" formatCode="0.0%"/>
      <fill>
        <patternFill patternType="solid">
          <fgColor indexed="64"/>
          <bgColor rgb="FF80C2C2"/>
        </patternFill>
      </fill>
      <alignment horizontal="right" vertical="bottom" textRotation="0" wrapText="0" indent="0" justifyLastLine="0" shrinkToFit="0" readingOrder="0"/>
      <border diagonalUp="0" diagonalDown="0">
        <left style="medium">
          <color indexed="64"/>
        </left>
        <right style="medium">
          <color indexed="64"/>
        </right>
        <top/>
        <bottom/>
        <vertical/>
      </border>
    </dxf>
    <dxf>
      <font>
        <b val="0"/>
        <i val="0"/>
        <strike val="0"/>
        <condense val="0"/>
        <extend val="0"/>
        <outline val="0"/>
        <shadow val="0"/>
        <u val="none"/>
        <vertAlign val="baseline"/>
        <sz val="12"/>
        <color auto="1"/>
        <name val="Arial Nova Light"/>
        <family val="2"/>
        <scheme val="none"/>
      </font>
      <numFmt numFmtId="1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alignment horizontal="left" vertical="bottom" textRotation="0" wrapText="0" indent="0" justifyLastLine="0" shrinkToFit="0" readingOrder="0"/>
    </dxf>
    <dxf>
      <border outline="0">
        <left style="thin">
          <color indexed="64"/>
        </left>
        <right style="thin">
          <color indexed="64"/>
        </right>
        <top style="thin">
          <color indexed="64"/>
        </top>
        <bottom style="thin">
          <color indexed="64"/>
        </bottom>
      </border>
    </dxf>
    <dxf>
      <font>
        <strike val="0"/>
        <outline val="0"/>
        <shadow val="0"/>
        <vertAlign val="baseline"/>
        <sz val="12"/>
      </font>
    </dxf>
    <dxf>
      <border outline="0">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Nova Light"/>
        <family val="2"/>
        <scheme val="none"/>
      </font>
      <alignment horizontal="left" vertical="bottom" textRotation="0" wrapText="0" indent="0" justifyLastLine="0" shrinkToFit="0" readingOrder="0"/>
    </dxf>
    <dxf>
      <border outline="0">
        <left style="thin">
          <color indexed="64"/>
        </left>
        <right style="thin">
          <color indexed="64"/>
        </right>
        <top style="thin">
          <color indexed="64"/>
        </top>
        <bottom style="thin">
          <color indexed="64"/>
        </bottom>
      </border>
    </dxf>
    <dxf>
      <font>
        <strike val="0"/>
        <outline val="0"/>
        <shadow val="0"/>
        <vertAlign val="baseline"/>
        <sz val="12"/>
      </font>
    </dxf>
    <dxf>
      <border outline="0">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Arial Nova Light"/>
        <family val="2"/>
        <scheme val="none"/>
      </font>
      <numFmt numFmtId="164" formatCode="0.0%"/>
      <fill>
        <patternFill patternType="solid">
          <fgColor indexed="64"/>
          <bgColor rgb="FFD1D6DB"/>
        </patternFill>
      </fill>
      <alignment horizontal="right" vertical="bottom"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1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alignment horizontal="left" vertical="bottom" textRotation="0" wrapText="0"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Nova Light"/>
        <family val="2"/>
        <scheme val="none"/>
      </font>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style="medium">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alignment horizontal="left" vertical="bottom" textRotation="0" wrapText="0"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Nova Light"/>
        <family val="2"/>
        <scheme val="none"/>
      </font>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164" formatCode="0.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alignment horizontal="left" vertical="bottom" textRotation="0" wrapText="0"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Nova Light"/>
        <family val="2"/>
        <scheme val="none"/>
      </font>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ova Light"/>
        <family val="2"/>
        <scheme val="none"/>
      </font>
      <alignment horizontal="left" vertical="bottom" textRotation="0" wrapText="0"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Nova Light"/>
        <family val="2"/>
        <scheme val="none"/>
      </font>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D1D6DB"/>
      <color rgb="FF80C2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76200</xdr:rowOff>
    </xdr:from>
    <xdr:to>
      <xdr:col>0</xdr:col>
      <xdr:colOff>1161905</xdr:colOff>
      <xdr:row>16</xdr:row>
      <xdr:rowOff>31656</xdr:rowOff>
    </xdr:to>
    <xdr:pic>
      <xdr:nvPicPr>
        <xdr:cNvPr id="3" name="Picture 2" descr="Kent County Council logo">
          <a:extLst>
            <a:ext uri="{FF2B5EF4-FFF2-40B4-BE49-F238E27FC236}">
              <a16:creationId xmlns:a16="http://schemas.microsoft.com/office/drawing/2014/main" id="{718D0CBE-34CB-4B72-A437-B051CA20CE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1628775"/>
          <a:ext cx="1161905" cy="752381"/>
        </a:xfrm>
        <a:prstGeom prst="rect">
          <a:avLst/>
        </a:prstGeom>
      </xdr:spPr>
    </xdr:pic>
    <xdr:clientData/>
  </xdr:twoCellAnchor>
  <xdr:twoCellAnchor editAs="oneCell">
    <xdr:from>
      <xdr:col>0</xdr:col>
      <xdr:colOff>0</xdr:colOff>
      <xdr:row>10</xdr:row>
      <xdr:rowOff>0</xdr:rowOff>
    </xdr:from>
    <xdr:to>
      <xdr:col>0</xdr:col>
      <xdr:colOff>1085182</xdr:colOff>
      <xdr:row>11</xdr:row>
      <xdr:rowOff>159924</xdr:rowOff>
    </xdr:to>
    <xdr:pic>
      <xdr:nvPicPr>
        <xdr:cNvPr id="4" name="Picture 3" descr="Kent Analytics logo">
          <a:extLst>
            <a:ext uri="{FF2B5EF4-FFF2-40B4-BE49-F238E27FC236}">
              <a16:creationId xmlns:a16="http://schemas.microsoft.com/office/drawing/2014/main" id="{335BC3DA-78C8-4CF1-84E3-0FE6EBF301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5775" y="1171575"/>
          <a:ext cx="1085182" cy="353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13</xdr:row>
      <xdr:rowOff>180975</xdr:rowOff>
    </xdr:from>
    <xdr:to>
      <xdr:col>0</xdr:col>
      <xdr:colOff>1353185</xdr:colOff>
      <xdr:row>17</xdr:row>
      <xdr:rowOff>27305</xdr:rowOff>
    </xdr:to>
    <xdr:pic>
      <xdr:nvPicPr>
        <xdr:cNvPr id="3" name="Picture 2" descr="Census 2021 logo">
          <a:extLst>
            <a:ext uri="{FF2B5EF4-FFF2-40B4-BE49-F238E27FC236}">
              <a16:creationId xmlns:a16="http://schemas.microsoft.com/office/drawing/2014/main" id="{D64E8D71-C52C-4D37-A061-B41C0459398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4638675"/>
          <a:ext cx="1200785" cy="61150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ABCEE23-349E-449D-9B18-7DE713F3ACF9}" name="Table1HouseholdComposition2021" displayName="Table1HouseholdComposition2021" ref="A1:V17" totalsRowShown="0" headerRowDxfId="153" dataDxfId="151" headerRowBorderDxfId="152" tableBorderDxfId="150">
  <autoFilter ref="A1:V17" xr:uid="{2ABCEE23-349E-449D-9B18-7DE713F3ACF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9FF49A83-CA8C-4B91-94C4-5E5C1FF8C510}" name="Table 1: 2021 numbers" dataDxfId="149"/>
    <tableColumn id="2" xr3:uid="{F6B9779A-C232-4521-8266-E56104699D33}" name="Total Households" dataDxfId="45"/>
    <tableColumn id="3" xr3:uid="{20179BC4-6DF8-4F76-9C29-4B376979C79F}" name="Total One person household" dataDxfId="44"/>
    <tableColumn id="4" xr3:uid="{F531247E-8F40-42FD-9E4E-D051EC80AF09}" name="One person household: Aged 66 years and over" dataDxfId="148"/>
    <tableColumn id="5" xr3:uid="{7505C1C1-4B3B-41F9-9FDE-82E02919B160}" name="One person household: Other" dataDxfId="43"/>
    <tableColumn id="6" xr3:uid="{CFF232B7-A088-4F8F-9B25-39B63B7DF6C2}" name="Total Single family household" dataDxfId="42"/>
    <tableColumn id="7" xr3:uid="{92769F27-1CB0-4F04-A164-718EBA696C00}" name="Total Single family household: All aged 66 years and over" dataDxfId="66"/>
    <tableColumn id="8" xr3:uid="{EAF0462E-B58B-4FE5-B239-564DA36E83B4}" name="Total Single family household: Married or civil partnership couple" dataDxfId="34"/>
    <tableColumn id="9" xr3:uid="{6FDF563C-01CA-40EC-A718-8AE82F36370E}" name="Single family household: Married or civil partnership couple: No children" dataDxfId="65"/>
    <tableColumn id="10" xr3:uid="{384164E8-0360-4BAA-A6C7-E1E1759F9939}" name="Single family household: Married or civil partnership couple: Dependent children" dataDxfId="64"/>
    <tableColumn id="11" xr3:uid="{9A9C14F6-2AD0-4D6B-A3F3-1A752418B314}" name="Single family household: Married or civil partnership couple: All children non-dependent" dataDxfId="63"/>
    <tableColumn id="12" xr3:uid="{4A3D5212-890B-424F-826F-D8DEB58F1897}" name="Total Single family household: Cohabiting couple family" dataDxfId="33"/>
    <tableColumn id="13" xr3:uid="{1DCE9798-8707-4EE8-B435-06DCD8FF7E04}" name="Single family household: Cohabiting couple family: No children" dataDxfId="62"/>
    <tableColumn id="14" xr3:uid="{D127129A-AB16-4BD2-A720-BE808E036905}" name="Single family household: Cohabiting couple family: With dependent children" dataDxfId="61"/>
    <tableColumn id="15" xr3:uid="{A0187442-5102-4604-951D-395F50BB0C94}" name="Single family household: Cohabiting couple family: All children non-dependent" dataDxfId="60"/>
    <tableColumn id="16" xr3:uid="{FE0C5D21-6EAB-4DC5-BCA5-334887DE4EDF}" name="Total Single family household: Lone parent family" dataDxfId="32"/>
    <tableColumn id="17" xr3:uid="{4853EC7E-9324-4548-8F15-1A2B10A02768}" name="Single family household: Lone parent family: With dependent children" dataDxfId="59"/>
    <tableColumn id="18" xr3:uid="{413FF5E3-1C8E-48B0-8628-707D60C1D6E5}" name="Single family household: Lone parent family: All children non-dependent" dataDxfId="58"/>
    <tableColumn id="19" xr3:uid="{284C8B7A-140B-4267-9334-22892FC6E06E}" name="Total Single family household: Other single family household" dataDxfId="31"/>
    <tableColumn id="21" xr3:uid="{E1D7219B-2835-4A22-85DE-3993760722A7}" name="Total Other household types" dataDxfId="41"/>
    <tableColumn id="22" xr3:uid="{8898EE30-EDCB-4292-80ED-94F823E89906}" name="Other household types: With dependent children" dataDxfId="147"/>
    <tableColumn id="23" xr3:uid="{E7A96FD1-3E61-4E40-970A-B2CAF27B36ED}" name="Other household types: Other, including all full-time students and all aged 66 years and over" dataDxfId="146"/>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9184DDD-2F52-46AA-A335-661E0525175E}" name="Table2HouseholdComposition2021Percentages" displayName="Table2HouseholdComposition2021Percentages" ref="A19:V35" totalsRowShown="0" headerRowDxfId="145" dataDxfId="143" headerRowBorderDxfId="144" tableBorderDxfId="142">
  <autoFilter ref="A19:V35" xr:uid="{F9184DDD-2F52-46AA-A335-661E0525175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0E16CBAC-8485-4B9B-8062-87CBB7CBF628}" name="Table 2: 2021 Percentages" dataDxfId="141"/>
    <tableColumn id="2" xr3:uid="{280700B7-4111-4ABC-802B-972011969422}" name="Total Households" dataDxfId="40"/>
    <tableColumn id="3" xr3:uid="{9FFDDB2E-D311-497C-949A-19F0919FBF09}" name="Total One person household" dataDxfId="39"/>
    <tableColumn id="4" xr3:uid="{2D1D8955-5639-41B0-8794-B35923942BF9}" name="One person household: Aged 66 years and over" dataDxfId="140"/>
    <tableColumn id="5" xr3:uid="{6612F3F1-ED4E-40CA-AA08-9F5BBF1EA104}" name="One person household: Other" dataDxfId="38"/>
    <tableColumn id="6" xr3:uid="{C58DBC85-79DC-4288-8B1D-B7D66B5C3A92}" name="Total Single family household" dataDxfId="37"/>
    <tableColumn id="7" xr3:uid="{DF0BA6AF-5980-4478-86FE-25F2AFD54574}" name="Total Single family household: All aged 66 years and over" dataDxfId="57"/>
    <tableColumn id="8" xr3:uid="{DD205B98-E0EC-4668-8ECD-3EBCE734C8D3}" name="Total Single family household: Married or civil partnership couple" dataDxfId="56"/>
    <tableColumn id="9" xr3:uid="{3F65AB15-A76C-482D-A4B3-9EE6333F41DB}" name="Single family household: Married or civil partnership couple: No children" dataDxfId="55"/>
    <tableColumn id="10" xr3:uid="{637BE8A6-4197-42A9-A2E7-3EFBCC7D8646}" name="Single family household: Married or civil partnership couple: Dependent children" dataDxfId="54"/>
    <tableColumn id="11" xr3:uid="{4AFBCA88-1062-4D6F-B7D8-FD7435E1F1AA}" name="Single family household: Married or civil partnership couple: All children non-dependent" dataDxfId="53"/>
    <tableColumn id="12" xr3:uid="{73049B13-0A2F-4195-9715-081D669837CB}" name="Total Single family household: Cohabiting couple family" dataDxfId="52"/>
    <tableColumn id="13" xr3:uid="{4E3BD715-4782-4A31-BCFA-47A1E3079923}" name="Single family household: Cohabiting couple family: No children" dataDxfId="51"/>
    <tableColumn id="14" xr3:uid="{914279E8-4200-4670-87EE-4C8F5E4567AC}" name="Single family household: Cohabiting couple family: With dependent children" dataDxfId="50"/>
    <tableColumn id="15" xr3:uid="{633A5725-C202-4E07-974A-F30F7573AF17}" name="Single family household: Cohabiting couple family: All children non-dependent" dataDxfId="49"/>
    <tableColumn id="16" xr3:uid="{F622A156-DD98-4A67-9A9B-1D49386E715D}" name="Total Single family household: Lone parent family" dataDxfId="48"/>
    <tableColumn id="17" xr3:uid="{ACAD85E6-2197-41B3-9420-192FA9B5A3AB}" name="Single family household: Lone parent family: With dependent children" dataDxfId="47"/>
    <tableColumn id="18" xr3:uid="{25968D97-5AD9-4356-9360-98981F175AA3}" name="Single family household: Lone parent family: All children non-dependent" dataDxfId="46"/>
    <tableColumn id="19" xr3:uid="{9D157233-ADFF-4269-BC2E-202539F89F62}" name="Total Single family household: Other single family household" dataDxfId="36"/>
    <tableColumn id="21" xr3:uid="{871781F6-9D4D-42AD-B983-95A3BE966F17}" name="Total Other household types" dataDxfId="35"/>
    <tableColumn id="22" xr3:uid="{5614C388-C308-4AB5-B0B9-650DF310A923}" name="Other household types: With dependent children" dataDxfId="139"/>
    <tableColumn id="23" xr3:uid="{33A030F8-F242-4070-AF41-98A6D9C3DE89}" name="Other household types: Other, including all full-time students and all aged 66 years and over" dataDxfId="138"/>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C6A135B-DF90-41C3-A85C-7E589AB01EDC}" name="Table3HouseholdComposition2011" displayName="Table3HouseholdComposition2011" ref="A1:W17" totalsRowShown="0" headerRowDxfId="137" dataDxfId="135" headerRowBorderDxfId="136" tableBorderDxfId="134">
  <autoFilter ref="A1:W17" xr:uid="{BC6A135B-DF90-41C3-A85C-7E589AB01ED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52BD8BF1-1819-46F4-9F48-16B7E02F2121}" name="Table 3: 2011 numbers" dataDxfId="133"/>
    <tableColumn id="2" xr3:uid="{28284528-8968-427F-80EF-EB1071C4F398}" name="Total Households" dataDxfId="132"/>
    <tableColumn id="3" xr3:uid="{4EA52953-E634-46A6-8406-C80BA8837FD2}" name="Total One person household" dataDxfId="30"/>
    <tableColumn id="4" xr3:uid="{4D2D4B8F-C3D7-49E7-8F3A-D24E42BBA00F}" name="One person household: Aged 65 and over" dataDxfId="131"/>
    <tableColumn id="5" xr3:uid="{7CB66E48-B377-49B6-89DF-6FCCAED11FE3}" name="One person household: Other" dataDxfId="130"/>
    <tableColumn id="6" xr3:uid="{99F1A029-2E12-4321-8557-A49705320F06}" name="Total One family household" dataDxfId="16"/>
    <tableColumn id="7" xr3:uid="{E2DD2FC2-78DE-41AF-B705-6AF587B064D9}" name="Total One family only: All aged 65 and over" dataDxfId="26"/>
    <tableColumn id="8" xr3:uid="{00DFFC9C-9956-44C6-958B-34250AFB9077}" name="Total One family only: Married or same-sex civil partnership couple" dataDxfId="21"/>
    <tableColumn id="9" xr3:uid="{6C587E99-0407-45CD-902F-EC6E32709A89}" name="One family only: Married or same-sex civil partnership couple: No children" dataDxfId="73"/>
    <tableColumn id="10" xr3:uid="{7A2FEC5C-AB2F-49AE-8DEC-B3F17911FEE3}" name="One family only: Married or same-sex civil partnership couple: Dependent children" dataDxfId="72"/>
    <tableColumn id="11" xr3:uid="{024B81BF-39DA-463E-90F0-AE3B2B09F643}" name="One family only: Married or same-sex civil partnership couple: All children non-dependent" dataDxfId="71"/>
    <tableColumn id="12" xr3:uid="{83213BCD-EF14-499E-B6AF-16E5B8E506B7}" name="Total One family only: Cohabiting couple" dataDxfId="25"/>
    <tableColumn id="13" xr3:uid="{423376FA-2485-440A-B880-3ABA9D75FF7C}" name="One family only: Cohabiting couple: No children" dataDxfId="20"/>
    <tableColumn id="14" xr3:uid="{06527EF3-95A2-43F6-826C-1C939668F759}" name="One family only: Cohabiting couple: Dependent children" dataDxfId="70"/>
    <tableColumn id="15" xr3:uid="{DF372D88-8745-413A-9087-6555088FC117}" name="One family only: Cohabiting couple: All children non-dependent" dataDxfId="69"/>
    <tableColumn id="16" xr3:uid="{86D48482-2D3D-4818-B96E-D1D159A060FA}" name="Total One family only: Lone parent" dataDxfId="24"/>
    <tableColumn id="17" xr3:uid="{2FFEAE42-7AA7-4719-8953-0ED0AB5C9CE8}" name="One family only: Lone parent: Dependent children" dataDxfId="68"/>
    <tableColumn id="18" xr3:uid="{EB798CCD-478F-4F65-BB89-997959398743}" name="One family only: Lone parent: All children non-dependent" dataDxfId="67"/>
    <tableColumn id="19" xr3:uid="{96A06795-9D35-4E31-AFD5-C7D2E6414484}" name="Total Other household types" dataDxfId="29"/>
    <tableColumn id="20" xr3:uid="{F320434E-42F1-43E8-B091-FD0A5B1DD47F}" name="Other household types: With dependent children" dataDxfId="129"/>
    <tableColumn id="21" xr3:uid="{4966142A-3EB5-40E0-9DF0-48F566BC697A}" name="Other household types: All full-time students" dataDxfId="128"/>
    <tableColumn id="22" xr3:uid="{48803238-B16F-45AD-9F39-E4FBFFBFE49F}" name="Other household types: All aged 65 and over" dataDxfId="127"/>
    <tableColumn id="23" xr3:uid="{E6945E08-4B2F-4B99-96F4-4F90D4BDDFB8}" name="Other household types: Other" dataDxfId="126"/>
  </tableColumns>
  <tableStyleInfo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317A82F-E665-4A6C-93EE-960F1E14BE06}" name="Table4HouseholdComposition2011Percentages" displayName="Table4HouseholdComposition2011Percentages" ref="A19:W35" totalsRowShown="0" headerRowDxfId="125" dataDxfId="123" headerRowBorderDxfId="124" tableBorderDxfId="122">
  <autoFilter ref="A19:W35" xr:uid="{6317A82F-E665-4A6C-93EE-960F1E14BE0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94ADEEB0-A34A-4A2B-BFA2-852C5770E0DB}" name="Table 4: 2011 Percentages" dataDxfId="121"/>
    <tableColumn id="2" xr3:uid="{0E00C585-C2F2-417D-A39E-CBFB61BC3AA9}" name="Total households" dataDxfId="120">
      <calculatedColumnFormula>B2/$B2</calculatedColumnFormula>
    </tableColumn>
    <tableColumn id="3" xr3:uid="{04845187-0181-464F-8593-DD9A1D4834B2}" name="Total One person household" dataDxfId="28">
      <calculatedColumnFormula>C2/$B2</calculatedColumnFormula>
    </tableColumn>
    <tableColumn id="4" xr3:uid="{F3B05E58-F741-4DFC-8DB8-C870DBAA9636}" name="One person household: Aged 65 and over" dataDxfId="119">
      <calculatedColumnFormula>D2/$B2</calculatedColumnFormula>
    </tableColumn>
    <tableColumn id="5" xr3:uid="{DBDBA540-EA16-438B-9D3B-1C618C96E0AD}" name="One person household: Other" dataDxfId="118">
      <calculatedColumnFormula>E2/$B2</calculatedColumnFormula>
    </tableColumn>
    <tableColumn id="6" xr3:uid="{EAE51784-1548-42DE-919D-B44C753A8319}" name="Total One family household" dataDxfId="15">
      <calculatedColumnFormula>F2/$B2</calculatedColumnFormula>
    </tableColumn>
    <tableColumn id="7" xr3:uid="{5AF09280-9063-4DC4-B63F-BBEE6686F281}" name="Total One family only: All aged 65 and over" dataDxfId="23">
      <calculatedColumnFormula>G2/$B2</calculatedColumnFormula>
    </tableColumn>
    <tableColumn id="8" xr3:uid="{6F4E4D0E-E6D1-4A4C-835A-10BD2ACF1C88}" name="Total One family only: Married or same-sex civil partnership couple" dataDxfId="17">
      <calculatedColumnFormula>H2/$B2</calculatedColumnFormula>
    </tableColumn>
    <tableColumn id="9" xr3:uid="{9ABD1B2C-933F-4576-AE6E-E917FF0632C2}" name="One family only: Married or same-sex civil partnership couple: No children" dataDxfId="117">
      <calculatedColumnFormula>I2/$B2</calculatedColumnFormula>
    </tableColumn>
    <tableColumn id="10" xr3:uid="{BC5522B7-3DB6-4186-B361-A890EF6991AC}" name="One family only: Married or same-sex civil partnership couple: Dependent children" dataDxfId="116">
      <calculatedColumnFormula>J2/$B2</calculatedColumnFormula>
    </tableColumn>
    <tableColumn id="11" xr3:uid="{EEEE6AE1-17CC-4FA7-B5BF-05EC8076F77F}" name="One family only: Married or same-sex civil partnership couple: All children non-dependent" dataDxfId="115">
      <calculatedColumnFormula>K2/$B2</calculatedColumnFormula>
    </tableColumn>
    <tableColumn id="12" xr3:uid="{43565CDE-8A13-4D73-856D-759E4C48AFDB}" name="Total One family only: Cohabiting couple" dataDxfId="114">
      <calculatedColumnFormula>L2/$B2</calculatedColumnFormula>
    </tableColumn>
    <tableColumn id="13" xr3:uid="{41F74F3D-3435-4967-9A3C-CD53C6C9C964}" name="One family only: Cohabiting couple: No children" dataDxfId="18">
      <calculatedColumnFormula>M2/$B2</calculatedColumnFormula>
    </tableColumn>
    <tableColumn id="14" xr3:uid="{E6E1E1CA-94C4-4812-9F39-3F6AD684585B}" name="One family only: Cohabiting couple: Dependent children" dataDxfId="113">
      <calculatedColumnFormula>N2/$B2</calculatedColumnFormula>
    </tableColumn>
    <tableColumn id="15" xr3:uid="{632B60C7-F38A-4858-BA5B-F097FECB6887}" name="One family only: Cohabiting couple: All children non-dependent" dataDxfId="112">
      <calculatedColumnFormula>O2/$B2</calculatedColumnFormula>
    </tableColumn>
    <tableColumn id="16" xr3:uid="{0F43A950-1B36-412E-B2BE-31620B3FB72C}" name="Total One family only: Lone parent" dataDxfId="22">
      <calculatedColumnFormula>P2/$B2</calculatedColumnFormula>
    </tableColumn>
    <tableColumn id="17" xr3:uid="{32F15551-7065-455C-BEDB-A46906397C32}" name="One family only: Lone parent: Dependent children" dataDxfId="19">
      <calculatedColumnFormula>Q2/$B2</calculatedColumnFormula>
    </tableColumn>
    <tableColumn id="18" xr3:uid="{5784150B-7BB8-40A1-8C5C-5AA9C05EBCDC}" name="One family only: Lone parent: All children non-dependent" dataDxfId="111">
      <calculatedColumnFormula>R2/$B2</calculatedColumnFormula>
    </tableColumn>
    <tableColumn id="19" xr3:uid="{B595AB17-4858-4BCA-AB03-6F705CE9802B}" name="Total Other household types" dataDxfId="27">
      <calculatedColumnFormula>S2/$B2</calculatedColumnFormula>
    </tableColumn>
    <tableColumn id="20" xr3:uid="{674A6F22-2B72-4C70-B1EE-5B0600727FA7}" name="Other household types: With dependent children" dataDxfId="110">
      <calculatedColumnFormula>T2/$B2</calculatedColumnFormula>
    </tableColumn>
    <tableColumn id="21" xr3:uid="{B9BBBB8D-8431-4014-BE47-0D2A76132B01}" name="Other household types: All full-time students" dataDxfId="109">
      <calculatedColumnFormula>U2/$B2</calculatedColumnFormula>
    </tableColumn>
    <tableColumn id="22" xr3:uid="{0E9440B9-091F-4CC3-AC81-866BA688C277}" name="Other household types: All aged 65 and over" dataDxfId="108">
      <calculatedColumnFormula>V2/$B2</calculatedColumnFormula>
    </tableColumn>
    <tableColumn id="23" xr3:uid="{9A8CB1E0-FFE8-48CF-A0D2-1158B1F4A12C}" name="Other household types: Other" dataDxfId="107">
      <calculatedColumnFormula>W2/$B2</calculatedColumnFormula>
    </tableColumn>
  </tableColumns>
  <tableStyleInfo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81C17C-7714-44B3-8802-5C9C707385B1}" name="Table5HouseholdComposition2001" displayName="Table5HouseholdComposition2001" ref="A1:T17" totalsRowShown="0" headerRowDxfId="106" dataDxfId="104" headerRowBorderDxfId="105" tableBorderDxfId="103">
  <autoFilter ref="A1:T17" xr:uid="{3381C17C-7714-44B3-8802-5C9C707385B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8F69B082-D2C6-49AE-B77B-1B75BA980082}" name="Table 5: 2001 numbers" dataDxfId="102"/>
    <tableColumn id="2" xr3:uid="{7CE82C65-DDAA-4647-A7CA-557876C429FC}" name="Total households" dataDxfId="14"/>
    <tableColumn id="3" xr3:uid="{0F477753-029F-4A3F-87C2-21094B8A94FA}" name="Total One person household" dataDxfId="12"/>
    <tableColumn id="4" xr3:uid="{D9B5D310-5005-4BB4-B27E-D5455E7B5A23}" name="One person household - Pensioner" dataDxfId="13"/>
    <tableColumn id="5" xr3:uid="{711B52AF-B079-407F-9901-09BC538F9EA7}" name="One person household - Other" dataDxfId="11"/>
    <tableColumn id="6" xr3:uid="{95BAA8DA-D934-43C1-BEA4-325E91BCA93B}" name="Total One family and no others" dataDxfId="9"/>
    <tableColumn id="7" xr3:uid="{52B9FD70-E16C-4558-BFEC-AACB9D97A4E5}" name="One family and no others - All pensioners" dataDxfId="10"/>
    <tableColumn id="8" xr3:uid="{E6BF71B6-CCF5-4303-BEE9-3134C1FD348B}" name="One family and no others - married couple households - no children" dataDxfId="82"/>
    <tableColumn id="9" xr3:uid="{C5DADDD9-CE54-4003-A4C2-8F7F5D7822E9}" name="One family and no others - married couple households - with dependent children" dataDxfId="81"/>
    <tableColumn id="10" xr3:uid="{53564BB8-9591-4301-BC09-28D978D5551E}" name="One family and no others - married couple households - all children non-dependent" dataDxfId="80"/>
    <tableColumn id="11" xr3:uid="{A58DEAA7-3691-45F2-B2C1-C058178E11CB}" name="One family and no others - cohabiting couple households - no children" dataDxfId="79"/>
    <tableColumn id="12" xr3:uid="{082E129D-2C1D-4E78-9DAF-9FA0BF6F17FA}" name="One family and no others - cohabiting couple households - with dependent children" dataDxfId="78"/>
    <tableColumn id="13" xr3:uid="{6C127942-855F-4DC5-A4C7-7FA734E7FEE2}" name="One family and no others - cohabiting couple households - all children non-dependent" dataDxfId="77"/>
    <tableColumn id="14" xr3:uid="{DD3ABB71-3A1F-45C8-83D7-55528CC9584E}" name="One family and no others - Lone parent households - with dependent children" dataDxfId="76"/>
    <tableColumn id="15" xr3:uid="{D8EF72F5-54DD-4208-B8C5-8EE1EC1755FC}" name="One family and no others - Lone parent households - all children non-dependent" dataDxfId="5"/>
    <tableColumn id="16" xr3:uid="{8CD04825-9547-4BA5-A23A-F9C9343271E0}" name="Total Other households" dataDxfId="3"/>
    <tableColumn id="17" xr3:uid="{8289C8F0-23AE-45B6-9D24-71769C8FEAF2}" name="Other households - With dependent children" dataDxfId="4"/>
    <tableColumn id="18" xr3:uid="{7CF2438C-D0A6-4F92-B873-CA5D323323B3}" name="Other households - All students" dataDxfId="75"/>
    <tableColumn id="19" xr3:uid="{995538C2-611E-4C3B-A974-F917E7619FFF}" name="Other households - All pensioner" dataDxfId="74"/>
    <tableColumn id="20" xr3:uid="{DDF59A29-FAD9-4DA8-AD4C-50DADFE20ED0}" name="Other households - Other" dataDxfId="101"/>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CE7133C-D5F7-4E9C-AAB7-465C77ECF76C}" name="Table6HouseholdComposition2001Percentages" displayName="Table6HouseholdComposition2001Percentages" ref="A19:T35" totalsRowShown="0" headerRowDxfId="100" dataDxfId="98" headerRowBorderDxfId="99" tableBorderDxfId="97">
  <autoFilter ref="A19:T35" xr:uid="{3CE7133C-D5F7-4E9C-AAB7-465C77ECF76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9ABFB929-7EC1-4C5D-8404-629D10DC1FDA}" name="Table 6: 2001 Percentages" dataDxfId="96"/>
    <tableColumn id="2" xr3:uid="{09F83604-C052-4E15-9A9D-DE0682135417}" name="Total households" dataDxfId="95">
      <calculatedColumnFormula>#REF!/#REF!</calculatedColumnFormula>
    </tableColumn>
    <tableColumn id="3" xr3:uid="{DC2BDA8B-F578-4C5B-927E-4892FFB72BEF}" name="Total One person household" dataDxfId="94"/>
    <tableColumn id="4" xr3:uid="{7086B5FE-A265-410D-ABAA-73E4CBDC037D}" name="One person household - Pensioner" dataDxfId="93"/>
    <tableColumn id="5" xr3:uid="{F89FC29B-7C4E-4D0D-B1DD-1AA1D0F620DB}" name="One person household - Other" dataDxfId="8"/>
    <tableColumn id="6" xr3:uid="{1C56AD2F-F834-4D17-96E4-F91237C205F8}" name="Total One family and no others" dataDxfId="6"/>
    <tableColumn id="7" xr3:uid="{E26F8C5E-0538-4B00-90B0-F88341662C34}" name="One family and no others - All pensioners" dataDxfId="7"/>
    <tableColumn id="8" xr3:uid="{21D2F986-F27D-4164-9D8F-395D6F8AD073}" name="One family and no others - married couple households - no children" dataDxfId="92"/>
    <tableColumn id="9" xr3:uid="{E1578E16-58AA-486C-8972-2AE27406FCD4}" name="One family and no others - married couple households - with dependent children" dataDxfId="91"/>
    <tableColumn id="10" xr3:uid="{36106026-7B80-4E2C-8649-44C70DD200E4}" name="One family and no others - married couple households - all children non-dependent" dataDxfId="90"/>
    <tableColumn id="11" xr3:uid="{2D39C8F5-5448-4758-BB2C-78BA0BEC6E89}" name="One family and no others - cohabiting couple households - no children" dataDxfId="89"/>
    <tableColumn id="12" xr3:uid="{62951217-2A3E-4141-BF6F-F30189488015}" name="One family and no others - cohabiting couple households - with dependent children" dataDxfId="88"/>
    <tableColumn id="13" xr3:uid="{4266752B-04C6-43DD-907C-3FD55B3A42D0}" name="One family and no others - cohabiting couple households - all children non-dependent" dataDxfId="87"/>
    <tableColumn id="14" xr3:uid="{F45428AB-8896-4C1F-B49E-8DF474660E8A}" name="One family and no others - Lone parent households - with dependent children" dataDxfId="86"/>
    <tableColumn id="15" xr3:uid="{8E24D229-D248-4BF2-8758-1DAB105FA81D}" name="One family and no others - Lone parent households - all children non-dependent" dataDxfId="2"/>
    <tableColumn id="16" xr3:uid="{D7FA84A2-600F-4EED-89EB-78EA25DD3BA3}" name="Total Other households" dataDxfId="0"/>
    <tableColumn id="17" xr3:uid="{60FED065-2FBD-49BB-951D-92BB4656A2E1}" name="Other households - With dependent children" dataDxfId="1"/>
    <tableColumn id="18" xr3:uid="{C300F58B-6911-47E1-AB08-0BA1A7F00173}" name="Other households - All students" dataDxfId="85"/>
    <tableColumn id="19" xr3:uid="{3F8143EC-EFA3-48AD-8E32-033E168EE940}" name="Other households - All pensioner" dataDxfId="84"/>
    <tableColumn id="20" xr3:uid="{E86810B2-B44B-4073-A63F-DEC651ECBC39}" name="Other households - Other" dataDxfId="83"/>
  </tableColumns>
  <tableStyleInfo showFirstColumn="1" showLastColumn="0" showRowStripes="1" showColumnStripes="0"/>
</table>
</file>

<file path=xl/theme/theme1.xml><?xml version="1.0" encoding="utf-8"?>
<a:theme xmlns:a="http://schemas.openxmlformats.org/drawingml/2006/main" name="Theme1 Kent Analytics">
  <a:themeElements>
    <a:clrScheme name="SC Analytics">
      <a:dk1>
        <a:srgbClr val="000000"/>
      </a:dk1>
      <a:lt1>
        <a:sysClr val="window" lastClr="FFFFFF"/>
      </a:lt1>
      <a:dk2>
        <a:srgbClr val="AE0F0A"/>
      </a:dk2>
      <a:lt2>
        <a:srgbClr val="D1D6DB"/>
      </a:lt2>
      <a:accent1>
        <a:srgbClr val="163B56"/>
      </a:accent1>
      <a:accent2>
        <a:srgbClr val="3C84C5"/>
      </a:accent2>
      <a:accent3>
        <a:srgbClr val="80C2C2"/>
      </a:accent3>
      <a:accent4>
        <a:srgbClr val="AE0F0A"/>
      </a:accent4>
      <a:accent5>
        <a:srgbClr val="D1D6DB"/>
      </a:accent5>
      <a:accent6>
        <a:srgbClr val="E30613"/>
      </a:accent6>
      <a:hlink>
        <a:srgbClr val="3C84C5"/>
      </a:hlink>
      <a:folHlink>
        <a:srgbClr val="AE0F0A"/>
      </a:folHlink>
    </a:clrScheme>
    <a:fontScheme name="SC Analytics">
      <a:majorFont>
        <a:latin typeface="Arial"/>
        <a:ea typeface=""/>
        <a:cs typeface=""/>
      </a:majorFont>
      <a:minorFont>
        <a:latin typeface="Arial Nova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ent.gov.uk/research"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E2040-1A92-4082-AD73-0244F1AA82D8}">
  <dimension ref="A1:A21"/>
  <sheetViews>
    <sheetView showGridLines="0" tabSelected="1" workbookViewId="0"/>
  </sheetViews>
  <sheetFormatPr defaultColWidth="9" defaultRowHeight="15.75" x14ac:dyDescent="0.25"/>
  <cols>
    <col min="1" max="1" width="61.875" style="1" customWidth="1"/>
    <col min="2" max="16384" width="9" style="1"/>
  </cols>
  <sheetData>
    <row r="1" spans="1:1" x14ac:dyDescent="0.25">
      <c r="A1" s="1" t="s">
        <v>75</v>
      </c>
    </row>
    <row r="2" spans="1:1" ht="30" customHeight="1" x14ac:dyDescent="0.25">
      <c r="A2" s="43" t="s">
        <v>28</v>
      </c>
    </row>
    <row r="3" spans="1:1" x14ac:dyDescent="0.25">
      <c r="A3" s="43" t="s">
        <v>82</v>
      </c>
    </row>
    <row r="4" spans="1:1" x14ac:dyDescent="0.25">
      <c r="A4" s="43" t="s">
        <v>83</v>
      </c>
    </row>
    <row r="5" spans="1:1" x14ac:dyDescent="0.25">
      <c r="A5" s="43" t="s">
        <v>84</v>
      </c>
    </row>
    <row r="6" spans="1:1" ht="50.1" customHeight="1" x14ac:dyDescent="0.25">
      <c r="A6" s="9" t="s">
        <v>31</v>
      </c>
    </row>
    <row r="7" spans="1:1" x14ac:dyDescent="0.25">
      <c r="A7" s="9" t="s">
        <v>33</v>
      </c>
    </row>
    <row r="8" spans="1:1" x14ac:dyDescent="0.25">
      <c r="A8" s="9" t="s">
        <v>32</v>
      </c>
    </row>
    <row r="9" spans="1:1" x14ac:dyDescent="0.25">
      <c r="A9" s="10" t="s">
        <v>30</v>
      </c>
    </row>
    <row r="10" spans="1:1" ht="15" customHeight="1" x14ac:dyDescent="0.25">
      <c r="A10" s="3"/>
    </row>
    <row r="11" spans="1:1" ht="15" customHeight="1" x14ac:dyDescent="0.25"/>
    <row r="12" spans="1:1" ht="15" customHeight="1" x14ac:dyDescent="0.25"/>
    <row r="21" ht="44.25" customHeight="1" x14ac:dyDescent="0.25"/>
  </sheetData>
  <hyperlinks>
    <hyperlink ref="A2" location="'What is the census'!A1" display="1.What is the census?" xr:uid="{850F757A-7D8B-4A2D-A43D-EC8E3A2F2E5C}"/>
    <hyperlink ref="A9" r:id="rId1" xr:uid="{9F7794DF-A508-45EF-B811-70CA04DFDDCF}"/>
    <hyperlink ref="A3" location="'2021'!A1" display="1. 2021 Census Household composition" xr:uid="{9E95EA3A-C79D-4407-A09A-36A35E28CB41}"/>
    <hyperlink ref="A4" location="'2011'!A1" display="2. 2011 Census Household composition" xr:uid="{8F36F0B8-6E9C-4480-BCCC-F5923EAEAC3D}"/>
    <hyperlink ref="A5" location="'2001'!A1" display="3. 2001 Census Household composition" xr:uid="{7BEBD66F-DD47-4314-85B8-74700892B8C4}"/>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D6476-C944-4865-967A-A862D62FB6F7}">
  <dimension ref="A1:A27"/>
  <sheetViews>
    <sheetView showGridLines="0" workbookViewId="0">
      <selection activeCell="A18" sqref="A18"/>
    </sheetView>
  </sheetViews>
  <sheetFormatPr defaultColWidth="9" defaultRowHeight="15.75" x14ac:dyDescent="0.25"/>
  <cols>
    <col min="1" max="1" width="181.625" style="1" customWidth="1"/>
    <col min="2" max="16384" width="9" style="5"/>
  </cols>
  <sheetData>
    <row r="1" spans="1:1" s="1" customFormat="1" ht="30" customHeight="1" x14ac:dyDescent="0.25">
      <c r="A1" s="7" t="s">
        <v>16</v>
      </c>
    </row>
    <row r="2" spans="1:1" s="1" customFormat="1" x14ac:dyDescent="0.25">
      <c r="A2" s="4" t="s">
        <v>17</v>
      </c>
    </row>
    <row r="3" spans="1:1" s="1" customFormat="1" ht="31.5" x14ac:dyDescent="0.25">
      <c r="A3" s="4" t="s">
        <v>18</v>
      </c>
    </row>
    <row r="4" spans="1:1" s="1" customFormat="1" x14ac:dyDescent="0.25">
      <c r="A4" s="4" t="s">
        <v>19</v>
      </c>
    </row>
    <row r="5" spans="1:1" s="2" customFormat="1" ht="30" customHeight="1" x14ac:dyDescent="0.25">
      <c r="A5" s="7" t="s">
        <v>20</v>
      </c>
    </row>
    <row r="6" spans="1:1" s="1" customFormat="1" ht="28.5" customHeight="1" x14ac:dyDescent="0.25">
      <c r="A6" s="4" t="s">
        <v>21</v>
      </c>
    </row>
    <row r="7" spans="1:1" s="2" customFormat="1" ht="30" customHeight="1" x14ac:dyDescent="0.25">
      <c r="A7" s="7" t="s">
        <v>22</v>
      </c>
    </row>
    <row r="8" spans="1:1" s="1" customFormat="1" ht="31.5" x14ac:dyDescent="0.25">
      <c r="A8" s="4" t="s">
        <v>23</v>
      </c>
    </row>
    <row r="9" spans="1:1" s="2" customFormat="1" ht="30" customHeight="1" x14ac:dyDescent="0.25">
      <c r="A9" s="7" t="s">
        <v>24</v>
      </c>
    </row>
    <row r="10" spans="1:1" s="1" customFormat="1" ht="31.5" x14ac:dyDescent="0.25">
      <c r="A10" s="4" t="s">
        <v>25</v>
      </c>
    </row>
    <row r="11" spans="1:1" s="2" customFormat="1" ht="30" customHeight="1" x14ac:dyDescent="0.25">
      <c r="A11" s="7" t="s">
        <v>26</v>
      </c>
    </row>
    <row r="12" spans="1:1" s="1" customFormat="1" ht="31.5" x14ac:dyDescent="0.25">
      <c r="A12" s="4" t="s">
        <v>27</v>
      </c>
    </row>
    <row r="13" spans="1:1" s="1" customFormat="1" ht="15" customHeight="1" x14ac:dyDescent="0.25">
      <c r="A13" s="42" t="s">
        <v>29</v>
      </c>
    </row>
    <row r="14" spans="1:1" ht="15" customHeight="1" x14ac:dyDescent="0.25">
      <c r="A14" s="6"/>
    </row>
    <row r="15" spans="1:1" ht="15" customHeight="1" x14ac:dyDescent="0.25">
      <c r="A15" s="3"/>
    </row>
    <row r="16" spans="1:1" ht="15" customHeight="1" x14ac:dyDescent="0.25">
      <c r="A16" s="3"/>
    </row>
    <row r="17" ht="15" customHeight="1" x14ac:dyDescent="0.25"/>
    <row r="18" ht="15" customHeight="1" x14ac:dyDescent="0.25"/>
    <row r="27" ht="44.25" customHeight="1" x14ac:dyDescent="0.25"/>
  </sheetData>
  <hyperlinks>
    <hyperlink ref="A13" location="Contents!A1" display="Go back to contents" xr:uid="{954E6B1B-E396-440C-88CC-85A309DF35F9}"/>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DCF4D-A9D1-4E94-876C-7FAA16D62618}">
  <dimension ref="A1:W37"/>
  <sheetViews>
    <sheetView showGridLines="0" workbookViewId="0"/>
  </sheetViews>
  <sheetFormatPr defaultColWidth="13.5" defaultRowHeight="15.75" x14ac:dyDescent="0.25"/>
  <cols>
    <col min="1" max="1" width="25.25" style="5" customWidth="1" collapsed="1"/>
    <col min="2" max="2" width="14.25" style="5" customWidth="1" collapsed="1"/>
    <col min="3" max="23" width="13.5" style="5" collapsed="1"/>
    <col min="24" max="16384" width="13.5" style="5"/>
  </cols>
  <sheetData>
    <row r="1" spans="1:22" s="1" customFormat="1" ht="157.5" x14ac:dyDescent="0.25">
      <c r="A1" s="11" t="s">
        <v>80</v>
      </c>
      <c r="B1" s="13" t="s">
        <v>49</v>
      </c>
      <c r="C1" s="96" t="s">
        <v>85</v>
      </c>
      <c r="D1" s="11" t="s">
        <v>50</v>
      </c>
      <c r="E1" s="13" t="s">
        <v>51</v>
      </c>
      <c r="F1" s="105" t="s">
        <v>90</v>
      </c>
      <c r="G1" s="114" t="s">
        <v>91</v>
      </c>
      <c r="H1" s="119" t="s">
        <v>86</v>
      </c>
      <c r="I1" s="57" t="s">
        <v>52</v>
      </c>
      <c r="J1" s="58" t="s">
        <v>53</v>
      </c>
      <c r="K1" s="59" t="s">
        <v>54</v>
      </c>
      <c r="L1" s="119" t="s">
        <v>87</v>
      </c>
      <c r="M1" s="57" t="s">
        <v>55</v>
      </c>
      <c r="N1" s="58" t="s">
        <v>56</v>
      </c>
      <c r="O1" s="59" t="s">
        <v>57</v>
      </c>
      <c r="P1" s="119" t="s">
        <v>88</v>
      </c>
      <c r="Q1" s="57" t="s">
        <v>58</v>
      </c>
      <c r="R1" s="59" t="s">
        <v>59</v>
      </c>
      <c r="S1" s="121" t="s">
        <v>92</v>
      </c>
      <c r="T1" s="96" t="s">
        <v>89</v>
      </c>
      <c r="U1" s="11" t="s">
        <v>60</v>
      </c>
      <c r="V1" s="13" t="s">
        <v>61</v>
      </c>
    </row>
    <row r="2" spans="1:22" s="1" customFormat="1" ht="20.100000000000001" customHeight="1" x14ac:dyDescent="0.25">
      <c r="A2" s="14" t="s">
        <v>0</v>
      </c>
      <c r="B2" s="15">
        <v>24783199</v>
      </c>
      <c r="C2" s="97">
        <v>7481788</v>
      </c>
      <c r="D2" s="17">
        <v>3197845</v>
      </c>
      <c r="E2" s="18">
        <v>4283943</v>
      </c>
      <c r="F2" s="106">
        <v>15613018</v>
      </c>
      <c r="G2" s="115">
        <v>2283288</v>
      </c>
      <c r="H2" s="72">
        <v>7516491</v>
      </c>
      <c r="I2" s="60">
        <v>2585219</v>
      </c>
      <c r="J2" s="61">
        <v>3535421</v>
      </c>
      <c r="K2" s="61">
        <v>1395851</v>
      </c>
      <c r="L2" s="72">
        <v>2864627</v>
      </c>
      <c r="M2" s="62">
        <v>1564054</v>
      </c>
      <c r="N2" s="61">
        <v>1120941</v>
      </c>
      <c r="O2" s="61">
        <v>179632</v>
      </c>
      <c r="P2" s="72">
        <v>2756737</v>
      </c>
      <c r="Q2" s="60">
        <v>1719350</v>
      </c>
      <c r="R2" s="61">
        <v>1037387</v>
      </c>
      <c r="S2" s="122">
        <v>191875</v>
      </c>
      <c r="T2" s="97">
        <v>1688393</v>
      </c>
      <c r="U2" s="17">
        <v>656418</v>
      </c>
      <c r="V2" s="18">
        <v>1031975</v>
      </c>
    </row>
    <row r="3" spans="1:22" s="1" customFormat="1" x14ac:dyDescent="0.25">
      <c r="A3" s="19" t="s">
        <v>1</v>
      </c>
      <c r="B3" s="20">
        <v>3807967</v>
      </c>
      <c r="C3" s="98">
        <v>1081739</v>
      </c>
      <c r="D3" s="22">
        <v>503974</v>
      </c>
      <c r="E3" s="23">
        <v>577765</v>
      </c>
      <c r="F3" s="107">
        <v>2473698</v>
      </c>
      <c r="G3" s="116">
        <v>386986</v>
      </c>
      <c r="H3" s="73">
        <v>1260379</v>
      </c>
      <c r="I3" s="63">
        <v>420975</v>
      </c>
      <c r="J3" s="64">
        <v>619300</v>
      </c>
      <c r="K3" s="64">
        <v>220104</v>
      </c>
      <c r="L3" s="73">
        <v>433453</v>
      </c>
      <c r="M3" s="65">
        <v>240827</v>
      </c>
      <c r="N3" s="64">
        <v>166572</v>
      </c>
      <c r="O3" s="64">
        <v>26054</v>
      </c>
      <c r="P3" s="73">
        <v>369841</v>
      </c>
      <c r="Q3" s="63">
        <v>227161</v>
      </c>
      <c r="R3" s="64">
        <v>142680</v>
      </c>
      <c r="S3" s="123">
        <v>23039</v>
      </c>
      <c r="T3" s="98">
        <v>252530</v>
      </c>
      <c r="U3" s="22">
        <v>93493</v>
      </c>
      <c r="V3" s="23">
        <v>159037</v>
      </c>
    </row>
    <row r="4" spans="1:22" s="48" customFormat="1" ht="20.100000000000001" customHeight="1" x14ac:dyDescent="0.25">
      <c r="A4" s="44" t="s">
        <v>2</v>
      </c>
      <c r="B4" s="45">
        <v>648393</v>
      </c>
      <c r="C4" s="99">
        <v>183814</v>
      </c>
      <c r="D4" s="46">
        <v>88583</v>
      </c>
      <c r="E4" s="47">
        <v>95231</v>
      </c>
      <c r="F4" s="108">
        <v>424313</v>
      </c>
      <c r="G4" s="117">
        <v>68839</v>
      </c>
      <c r="H4" s="74">
        <v>206230</v>
      </c>
      <c r="I4" s="66">
        <v>70051</v>
      </c>
      <c r="J4" s="67">
        <v>97919</v>
      </c>
      <c r="K4" s="67">
        <v>38260</v>
      </c>
      <c r="L4" s="74">
        <v>77383</v>
      </c>
      <c r="M4" s="68">
        <v>39074</v>
      </c>
      <c r="N4" s="67">
        <v>32973</v>
      </c>
      <c r="O4" s="67">
        <v>5336</v>
      </c>
      <c r="P4" s="74">
        <v>68351</v>
      </c>
      <c r="Q4" s="66">
        <v>42626</v>
      </c>
      <c r="R4" s="67">
        <v>25725</v>
      </c>
      <c r="S4" s="124">
        <v>3510</v>
      </c>
      <c r="T4" s="99">
        <v>40266</v>
      </c>
      <c r="U4" s="46">
        <v>17028</v>
      </c>
      <c r="V4" s="46">
        <v>23238</v>
      </c>
    </row>
    <row r="5" spans="1:22" s="1" customFormat="1" ht="20.100000000000001" customHeight="1" x14ac:dyDescent="0.25">
      <c r="A5" s="19" t="s">
        <v>3</v>
      </c>
      <c r="B5" s="20">
        <v>53586</v>
      </c>
      <c r="C5" s="98">
        <v>13862</v>
      </c>
      <c r="D5" s="22">
        <v>6618</v>
      </c>
      <c r="E5" s="23">
        <v>7244</v>
      </c>
      <c r="F5" s="107">
        <v>36313</v>
      </c>
      <c r="G5" s="116">
        <v>5794</v>
      </c>
      <c r="H5" s="73">
        <v>18078</v>
      </c>
      <c r="I5" s="63">
        <v>6149</v>
      </c>
      <c r="J5" s="64">
        <v>8564</v>
      </c>
      <c r="K5" s="64">
        <v>3365</v>
      </c>
      <c r="L5" s="73">
        <v>6548</v>
      </c>
      <c r="M5" s="65">
        <v>3249</v>
      </c>
      <c r="N5" s="64">
        <v>2859</v>
      </c>
      <c r="O5" s="64">
        <v>440</v>
      </c>
      <c r="P5" s="73">
        <v>5629</v>
      </c>
      <c r="Q5" s="63">
        <v>3664</v>
      </c>
      <c r="R5" s="64">
        <v>1965</v>
      </c>
      <c r="S5" s="123">
        <v>264</v>
      </c>
      <c r="T5" s="98">
        <v>3411</v>
      </c>
      <c r="U5" s="22">
        <v>1476</v>
      </c>
      <c r="V5" s="23">
        <v>1935</v>
      </c>
    </row>
    <row r="6" spans="1:22" s="1" customFormat="1" ht="15" customHeight="1" x14ac:dyDescent="0.25">
      <c r="A6" s="19" t="s">
        <v>4</v>
      </c>
      <c r="B6" s="20">
        <v>63794</v>
      </c>
      <c r="C6" s="98">
        <v>19047</v>
      </c>
      <c r="D6" s="22">
        <v>9700</v>
      </c>
      <c r="E6" s="23">
        <v>9347</v>
      </c>
      <c r="F6" s="107">
        <v>38832</v>
      </c>
      <c r="G6" s="116">
        <v>7453</v>
      </c>
      <c r="H6" s="73">
        <v>18021</v>
      </c>
      <c r="I6" s="63">
        <v>6638</v>
      </c>
      <c r="J6" s="64">
        <v>7992</v>
      </c>
      <c r="K6" s="64">
        <v>3391</v>
      </c>
      <c r="L6" s="73">
        <v>6820</v>
      </c>
      <c r="M6" s="65">
        <v>3871</v>
      </c>
      <c r="N6" s="64">
        <v>2523</v>
      </c>
      <c r="O6" s="64">
        <v>426</v>
      </c>
      <c r="P6" s="73">
        <v>6117</v>
      </c>
      <c r="Q6" s="63">
        <v>3781</v>
      </c>
      <c r="R6" s="64">
        <v>2336</v>
      </c>
      <c r="S6" s="123">
        <v>421</v>
      </c>
      <c r="T6" s="98">
        <v>5915</v>
      </c>
      <c r="U6" s="22">
        <v>1497</v>
      </c>
      <c r="V6" s="23">
        <v>4418</v>
      </c>
    </row>
    <row r="7" spans="1:22" s="1" customFormat="1" ht="15" customHeight="1" x14ac:dyDescent="0.25">
      <c r="A7" s="19" t="s">
        <v>5</v>
      </c>
      <c r="B7" s="20">
        <v>45697</v>
      </c>
      <c r="C7" s="98">
        <v>11827</v>
      </c>
      <c r="D7" s="22">
        <v>4421</v>
      </c>
      <c r="E7" s="23">
        <v>7406</v>
      </c>
      <c r="F7" s="107">
        <v>30938</v>
      </c>
      <c r="G7" s="116">
        <v>3176</v>
      </c>
      <c r="H7" s="73">
        <v>15817</v>
      </c>
      <c r="I7" s="63">
        <v>4253</v>
      </c>
      <c r="J7" s="64">
        <v>8793</v>
      </c>
      <c r="K7" s="64">
        <v>2771</v>
      </c>
      <c r="L7" s="73">
        <v>6176</v>
      </c>
      <c r="M7" s="65">
        <v>2988</v>
      </c>
      <c r="N7" s="64">
        <v>2747</v>
      </c>
      <c r="O7" s="64">
        <v>441</v>
      </c>
      <c r="P7" s="73">
        <v>5422</v>
      </c>
      <c r="Q7" s="63">
        <v>3464</v>
      </c>
      <c r="R7" s="64">
        <v>1958</v>
      </c>
      <c r="S7" s="123">
        <v>347</v>
      </c>
      <c r="T7" s="98">
        <v>2932</v>
      </c>
      <c r="U7" s="22">
        <v>1523</v>
      </c>
      <c r="V7" s="23">
        <v>1409</v>
      </c>
    </row>
    <row r="8" spans="1:22" s="1" customFormat="1" ht="15" customHeight="1" x14ac:dyDescent="0.25">
      <c r="A8" s="19" t="s">
        <v>6</v>
      </c>
      <c r="B8" s="20">
        <v>50548</v>
      </c>
      <c r="C8" s="98">
        <v>15658</v>
      </c>
      <c r="D8" s="22">
        <v>7947</v>
      </c>
      <c r="E8" s="23">
        <v>7711</v>
      </c>
      <c r="F8" s="107">
        <v>32172</v>
      </c>
      <c r="G8" s="116">
        <v>5961</v>
      </c>
      <c r="H8" s="73">
        <v>14627</v>
      </c>
      <c r="I8" s="63">
        <v>6041</v>
      </c>
      <c r="J8" s="64">
        <v>5761</v>
      </c>
      <c r="K8" s="64">
        <v>2825</v>
      </c>
      <c r="L8" s="73">
        <v>6008</v>
      </c>
      <c r="M8" s="65">
        <v>2966</v>
      </c>
      <c r="N8" s="64">
        <v>2587</v>
      </c>
      <c r="O8" s="64">
        <v>455</v>
      </c>
      <c r="P8" s="73">
        <v>5342</v>
      </c>
      <c r="Q8" s="63">
        <v>3350</v>
      </c>
      <c r="R8" s="64">
        <v>1992</v>
      </c>
      <c r="S8" s="123">
        <v>234</v>
      </c>
      <c r="T8" s="98">
        <v>2718</v>
      </c>
      <c r="U8" s="22">
        <v>1115</v>
      </c>
      <c r="V8" s="23">
        <v>1603</v>
      </c>
    </row>
    <row r="9" spans="1:22" s="1" customFormat="1" ht="15" customHeight="1" x14ac:dyDescent="0.25">
      <c r="A9" s="19" t="s">
        <v>7</v>
      </c>
      <c r="B9" s="20">
        <v>48336</v>
      </c>
      <c r="C9" s="98">
        <v>15728</v>
      </c>
      <c r="D9" s="22">
        <v>7917</v>
      </c>
      <c r="E9" s="23">
        <v>7811</v>
      </c>
      <c r="F9" s="107">
        <v>29877</v>
      </c>
      <c r="G9" s="116">
        <v>5920</v>
      </c>
      <c r="H9" s="73">
        <v>13373</v>
      </c>
      <c r="I9" s="63">
        <v>5463</v>
      </c>
      <c r="J9" s="64">
        <v>5402</v>
      </c>
      <c r="K9" s="64">
        <v>2508</v>
      </c>
      <c r="L9" s="73">
        <v>5527</v>
      </c>
      <c r="M9" s="65">
        <v>2867</v>
      </c>
      <c r="N9" s="64">
        <v>2264</v>
      </c>
      <c r="O9" s="64">
        <v>396</v>
      </c>
      <c r="P9" s="73">
        <v>4834</v>
      </c>
      <c r="Q9" s="63">
        <v>2930</v>
      </c>
      <c r="R9" s="64">
        <v>1904</v>
      </c>
      <c r="S9" s="123">
        <v>223</v>
      </c>
      <c r="T9" s="98">
        <v>2731</v>
      </c>
      <c r="U9" s="22">
        <v>1131</v>
      </c>
      <c r="V9" s="23">
        <v>1600</v>
      </c>
    </row>
    <row r="10" spans="1:22" s="1" customFormat="1" ht="15" customHeight="1" x14ac:dyDescent="0.25">
      <c r="A10" s="19" t="s">
        <v>8</v>
      </c>
      <c r="B10" s="20">
        <v>41722</v>
      </c>
      <c r="C10" s="98">
        <v>11212</v>
      </c>
      <c r="D10" s="22">
        <v>5162</v>
      </c>
      <c r="E10" s="23">
        <v>6050</v>
      </c>
      <c r="F10" s="107">
        <v>27208</v>
      </c>
      <c r="G10" s="116">
        <v>3687</v>
      </c>
      <c r="H10" s="73">
        <v>13456</v>
      </c>
      <c r="I10" s="63">
        <v>3843</v>
      </c>
      <c r="J10" s="64">
        <v>6668</v>
      </c>
      <c r="K10" s="64">
        <v>2945</v>
      </c>
      <c r="L10" s="73">
        <v>4656</v>
      </c>
      <c r="M10" s="65">
        <v>2035</v>
      </c>
      <c r="N10" s="64">
        <v>2255</v>
      </c>
      <c r="O10" s="64">
        <v>366</v>
      </c>
      <c r="P10" s="73">
        <v>5106</v>
      </c>
      <c r="Q10" s="63">
        <v>3192</v>
      </c>
      <c r="R10" s="64">
        <v>1914</v>
      </c>
      <c r="S10" s="123">
        <v>303</v>
      </c>
      <c r="T10" s="98">
        <v>3302</v>
      </c>
      <c r="U10" s="22">
        <v>1847</v>
      </c>
      <c r="V10" s="23">
        <v>1455</v>
      </c>
    </row>
    <row r="11" spans="1:22" s="1" customFormat="1" ht="15" customHeight="1" x14ac:dyDescent="0.25">
      <c r="A11" s="19" t="s">
        <v>9</v>
      </c>
      <c r="B11" s="20">
        <v>71207</v>
      </c>
      <c r="C11" s="98">
        <v>18800</v>
      </c>
      <c r="D11" s="22">
        <v>8450</v>
      </c>
      <c r="E11" s="23">
        <v>10350</v>
      </c>
      <c r="F11" s="107">
        <v>47930</v>
      </c>
      <c r="G11" s="116">
        <v>7529</v>
      </c>
      <c r="H11" s="73">
        <v>23989</v>
      </c>
      <c r="I11" s="63">
        <v>7857</v>
      </c>
      <c r="J11" s="64">
        <v>11776</v>
      </c>
      <c r="K11" s="64">
        <v>4356</v>
      </c>
      <c r="L11" s="73">
        <v>8885</v>
      </c>
      <c r="M11" s="65">
        <v>4707</v>
      </c>
      <c r="N11" s="64">
        <v>3653</v>
      </c>
      <c r="O11" s="64">
        <v>525</v>
      </c>
      <c r="P11" s="73">
        <v>7087</v>
      </c>
      <c r="Q11" s="63">
        <v>4425</v>
      </c>
      <c r="R11" s="64">
        <v>2662</v>
      </c>
      <c r="S11" s="123">
        <v>440</v>
      </c>
      <c r="T11" s="98">
        <v>4477</v>
      </c>
      <c r="U11" s="22">
        <v>1921</v>
      </c>
      <c r="V11" s="23">
        <v>2556</v>
      </c>
    </row>
    <row r="12" spans="1:22" s="1" customFormat="1" ht="15" customHeight="1" x14ac:dyDescent="0.25">
      <c r="A12" s="19" t="s">
        <v>10</v>
      </c>
      <c r="B12" s="20">
        <v>49014</v>
      </c>
      <c r="C12" s="98">
        <v>12990</v>
      </c>
      <c r="D12" s="22">
        <v>7054</v>
      </c>
      <c r="E12" s="23">
        <v>5936</v>
      </c>
      <c r="F12" s="107">
        <v>33655</v>
      </c>
      <c r="G12" s="116">
        <v>5774</v>
      </c>
      <c r="H12" s="73">
        <v>17858</v>
      </c>
      <c r="I12" s="63">
        <v>5416</v>
      </c>
      <c r="J12" s="64">
        <v>9174</v>
      </c>
      <c r="K12" s="64">
        <v>3268</v>
      </c>
      <c r="L12" s="73">
        <v>5160</v>
      </c>
      <c r="M12" s="65">
        <v>2654</v>
      </c>
      <c r="N12" s="64">
        <v>2155</v>
      </c>
      <c r="O12" s="64">
        <v>351</v>
      </c>
      <c r="P12" s="73">
        <v>4663</v>
      </c>
      <c r="Q12" s="63">
        <v>2736</v>
      </c>
      <c r="R12" s="64">
        <v>1927</v>
      </c>
      <c r="S12" s="123">
        <v>200</v>
      </c>
      <c r="T12" s="98">
        <v>2369</v>
      </c>
      <c r="U12" s="22">
        <v>1073</v>
      </c>
      <c r="V12" s="23">
        <v>1296</v>
      </c>
    </row>
    <row r="13" spans="1:22" s="1" customFormat="1" ht="15" customHeight="1" x14ac:dyDescent="0.25">
      <c r="A13" s="19" t="s">
        <v>11</v>
      </c>
      <c r="B13" s="20">
        <v>60495</v>
      </c>
      <c r="C13" s="98">
        <v>15957</v>
      </c>
      <c r="D13" s="22">
        <v>7860</v>
      </c>
      <c r="E13" s="23">
        <v>8097</v>
      </c>
      <c r="F13" s="107">
        <v>40535</v>
      </c>
      <c r="G13" s="116">
        <v>6117</v>
      </c>
      <c r="H13" s="73">
        <v>18844</v>
      </c>
      <c r="I13" s="63">
        <v>6822</v>
      </c>
      <c r="J13" s="64">
        <v>8312</v>
      </c>
      <c r="K13" s="64">
        <v>3710</v>
      </c>
      <c r="L13" s="73">
        <v>8397</v>
      </c>
      <c r="M13" s="65">
        <v>3873</v>
      </c>
      <c r="N13" s="64">
        <v>3849</v>
      </c>
      <c r="O13" s="64">
        <v>675</v>
      </c>
      <c r="P13" s="73">
        <v>6880</v>
      </c>
      <c r="Q13" s="63">
        <v>4312</v>
      </c>
      <c r="R13" s="64">
        <v>2568</v>
      </c>
      <c r="S13" s="123">
        <v>297</v>
      </c>
      <c r="T13" s="98">
        <v>4003</v>
      </c>
      <c r="U13" s="22">
        <v>1979</v>
      </c>
      <c r="V13" s="23">
        <v>2024</v>
      </c>
    </row>
    <row r="14" spans="1:22" s="1" customFormat="1" ht="15" customHeight="1" x14ac:dyDescent="0.25">
      <c r="A14" s="19" t="s">
        <v>12</v>
      </c>
      <c r="B14" s="20">
        <v>62199</v>
      </c>
      <c r="C14" s="98">
        <v>20839</v>
      </c>
      <c r="D14" s="22">
        <v>10225</v>
      </c>
      <c r="E14" s="23">
        <v>10614</v>
      </c>
      <c r="F14" s="107">
        <v>37575</v>
      </c>
      <c r="G14" s="116">
        <v>6720</v>
      </c>
      <c r="H14" s="73">
        <v>15802</v>
      </c>
      <c r="I14" s="63">
        <v>6288</v>
      </c>
      <c r="J14" s="64">
        <v>6560</v>
      </c>
      <c r="K14" s="64">
        <v>2954</v>
      </c>
      <c r="L14" s="73">
        <v>7362</v>
      </c>
      <c r="M14" s="65">
        <v>3509</v>
      </c>
      <c r="N14" s="64">
        <v>3324</v>
      </c>
      <c r="O14" s="64">
        <v>529</v>
      </c>
      <c r="P14" s="73">
        <v>7381</v>
      </c>
      <c r="Q14" s="63">
        <v>4668</v>
      </c>
      <c r="R14" s="64">
        <v>2713</v>
      </c>
      <c r="S14" s="123">
        <v>310</v>
      </c>
      <c r="T14" s="98">
        <v>3785</v>
      </c>
      <c r="U14" s="22">
        <v>1599</v>
      </c>
      <c r="V14" s="23">
        <v>2186</v>
      </c>
    </row>
    <row r="15" spans="1:22" s="1" customFormat="1" ht="15" customHeight="1" x14ac:dyDescent="0.25">
      <c r="A15" s="19" t="s">
        <v>13</v>
      </c>
      <c r="B15" s="20">
        <v>53573</v>
      </c>
      <c r="C15" s="98">
        <v>13698</v>
      </c>
      <c r="D15" s="22">
        <v>6831</v>
      </c>
      <c r="E15" s="23">
        <v>6867</v>
      </c>
      <c r="F15" s="107">
        <v>37377</v>
      </c>
      <c r="G15" s="116">
        <v>5775</v>
      </c>
      <c r="H15" s="73">
        <v>19425</v>
      </c>
      <c r="I15" s="63">
        <v>6060</v>
      </c>
      <c r="J15" s="64">
        <v>9897</v>
      </c>
      <c r="K15" s="64">
        <v>3468</v>
      </c>
      <c r="L15" s="73">
        <v>6496</v>
      </c>
      <c r="M15" s="65">
        <v>3290</v>
      </c>
      <c r="N15" s="64">
        <v>2771</v>
      </c>
      <c r="O15" s="64">
        <v>435</v>
      </c>
      <c r="P15" s="73">
        <v>5458</v>
      </c>
      <c r="Q15" s="63">
        <v>3356</v>
      </c>
      <c r="R15" s="64">
        <v>2102</v>
      </c>
      <c r="S15" s="123">
        <v>223</v>
      </c>
      <c r="T15" s="98">
        <v>2498</v>
      </c>
      <c r="U15" s="22">
        <v>1054</v>
      </c>
      <c r="V15" s="23">
        <v>1444</v>
      </c>
    </row>
    <row r="16" spans="1:22" s="1" customFormat="1" ht="15" customHeight="1" x14ac:dyDescent="0.25">
      <c r="A16" s="19" t="s">
        <v>14</v>
      </c>
      <c r="B16" s="20">
        <v>48223</v>
      </c>
      <c r="C16" s="98">
        <v>14198</v>
      </c>
      <c r="D16" s="22">
        <v>6399</v>
      </c>
      <c r="E16" s="23">
        <v>7799</v>
      </c>
      <c r="F16" s="107">
        <v>31900</v>
      </c>
      <c r="G16" s="116">
        <v>4933</v>
      </c>
      <c r="H16" s="73">
        <v>16942</v>
      </c>
      <c r="I16" s="63">
        <v>5219</v>
      </c>
      <c r="J16" s="64">
        <v>9022</v>
      </c>
      <c r="K16" s="64">
        <v>2701</v>
      </c>
      <c r="L16" s="73">
        <v>5344</v>
      </c>
      <c r="M16" s="65">
        <v>3063</v>
      </c>
      <c r="N16" s="64">
        <v>1985</v>
      </c>
      <c r="O16" s="64">
        <v>296</v>
      </c>
      <c r="P16" s="73">
        <v>4433</v>
      </c>
      <c r="Q16" s="63">
        <v>2747</v>
      </c>
      <c r="R16" s="64">
        <v>1686</v>
      </c>
      <c r="S16" s="123">
        <v>248</v>
      </c>
      <c r="T16" s="98">
        <v>2125</v>
      </c>
      <c r="U16" s="22">
        <v>813</v>
      </c>
      <c r="V16" s="23">
        <v>1312</v>
      </c>
    </row>
    <row r="17" spans="1:22" s="1" customFormat="1" ht="20.100000000000001" customHeight="1" thickBot="1" x14ac:dyDescent="0.3">
      <c r="A17" s="24" t="s">
        <v>15</v>
      </c>
      <c r="B17" s="25">
        <v>111459</v>
      </c>
      <c r="C17" s="100">
        <v>30462</v>
      </c>
      <c r="D17" s="26">
        <v>13132</v>
      </c>
      <c r="E17" s="27">
        <v>17330</v>
      </c>
      <c r="F17" s="109">
        <v>73294</v>
      </c>
      <c r="G17" s="118">
        <v>9113</v>
      </c>
      <c r="H17" s="120">
        <v>35051</v>
      </c>
      <c r="I17" s="69">
        <v>10985</v>
      </c>
      <c r="J17" s="70">
        <v>16923</v>
      </c>
      <c r="K17" s="70">
        <v>7143</v>
      </c>
      <c r="L17" s="120">
        <v>14489</v>
      </c>
      <c r="M17" s="71">
        <v>6699</v>
      </c>
      <c r="N17" s="70">
        <v>6655</v>
      </c>
      <c r="O17" s="70">
        <v>1135</v>
      </c>
      <c r="P17" s="120">
        <v>13930</v>
      </c>
      <c r="Q17" s="69">
        <v>8657</v>
      </c>
      <c r="R17" s="70">
        <v>5273</v>
      </c>
      <c r="S17" s="125">
        <v>711</v>
      </c>
      <c r="T17" s="100">
        <v>7703</v>
      </c>
      <c r="U17" s="26">
        <v>3721</v>
      </c>
      <c r="V17" s="26">
        <v>3982</v>
      </c>
    </row>
    <row r="18" spans="1:22" s="1" customFormat="1" ht="24.95" customHeight="1" thickBot="1" x14ac:dyDescent="0.3">
      <c r="A18" s="143" t="s">
        <v>100</v>
      </c>
      <c r="B18" s="137"/>
      <c r="C18" s="137"/>
      <c r="D18" s="137"/>
      <c r="E18" s="137"/>
      <c r="F18" s="137"/>
      <c r="G18" s="137"/>
      <c r="H18" s="137"/>
      <c r="I18" s="137"/>
      <c r="J18" s="137"/>
      <c r="K18" s="137"/>
      <c r="L18" s="137"/>
      <c r="M18" s="137"/>
      <c r="N18" s="137"/>
      <c r="O18" s="137"/>
      <c r="P18" s="137"/>
      <c r="Q18" s="137"/>
      <c r="R18" s="137"/>
      <c r="S18" s="137"/>
      <c r="T18" s="137"/>
      <c r="U18" s="137"/>
      <c r="V18" s="137"/>
    </row>
    <row r="19" spans="1:22" s="28" customFormat="1" ht="90.95" customHeight="1" x14ac:dyDescent="0.25">
      <c r="A19" s="11" t="s">
        <v>81</v>
      </c>
      <c r="B19" s="13" t="s">
        <v>49</v>
      </c>
      <c r="C19" s="96" t="s">
        <v>85</v>
      </c>
      <c r="D19" s="11" t="s">
        <v>50</v>
      </c>
      <c r="E19" s="13" t="s">
        <v>51</v>
      </c>
      <c r="F19" s="105" t="s">
        <v>90</v>
      </c>
      <c r="G19" s="56" t="s">
        <v>91</v>
      </c>
      <c r="H19" s="75" t="s">
        <v>86</v>
      </c>
      <c r="I19" s="57" t="s">
        <v>52</v>
      </c>
      <c r="J19" s="58" t="s">
        <v>53</v>
      </c>
      <c r="K19" s="59" t="s">
        <v>54</v>
      </c>
      <c r="L19" s="56" t="s">
        <v>87</v>
      </c>
      <c r="M19" s="57" t="s">
        <v>55</v>
      </c>
      <c r="N19" s="58" t="s">
        <v>56</v>
      </c>
      <c r="O19" s="59" t="s">
        <v>57</v>
      </c>
      <c r="P19" s="56" t="s">
        <v>88</v>
      </c>
      <c r="Q19" s="57" t="s">
        <v>58</v>
      </c>
      <c r="R19" s="59" t="s">
        <v>59</v>
      </c>
      <c r="S19" s="56" t="s">
        <v>92</v>
      </c>
      <c r="T19" s="96" t="s">
        <v>89</v>
      </c>
      <c r="U19" s="11" t="s">
        <v>60</v>
      </c>
      <c r="V19" s="13" t="s">
        <v>61</v>
      </c>
    </row>
    <row r="20" spans="1:22" s="28" customFormat="1" ht="20.100000000000001" customHeight="1" x14ac:dyDescent="0.25">
      <c r="A20" s="14" t="s">
        <v>0</v>
      </c>
      <c r="B20" s="29">
        <v>1</v>
      </c>
      <c r="C20" s="101">
        <v>0.30188951797546393</v>
      </c>
      <c r="D20" s="32">
        <v>0.12903277740698446</v>
      </c>
      <c r="E20" s="33">
        <v>0.17285674056847947</v>
      </c>
      <c r="F20" s="110">
        <v>0.62998396615384478</v>
      </c>
      <c r="G20" s="76">
        <v>9.2130479200848936E-2</v>
      </c>
      <c r="H20" s="77">
        <v>0.30328978111340671</v>
      </c>
      <c r="I20" s="78">
        <v>0.10431336971470068</v>
      </c>
      <c r="J20" s="79">
        <v>0.14265394067973228</v>
      </c>
      <c r="K20" s="79">
        <v>5.6322470718973769E-2</v>
      </c>
      <c r="L20" s="76">
        <v>0.11558745906854075</v>
      </c>
      <c r="M20" s="80">
        <v>6.3109447654437184E-2</v>
      </c>
      <c r="N20" s="79">
        <v>4.5229875287689861E-2</v>
      </c>
      <c r="O20" s="79">
        <v>7.2481361264137047E-3</v>
      </c>
      <c r="P20" s="76">
        <v>0.11123410662199017</v>
      </c>
      <c r="Q20" s="78">
        <v>6.9375628222974772E-2</v>
      </c>
      <c r="R20" s="79">
        <v>4.1858478399015395E-2</v>
      </c>
      <c r="S20" s="76">
        <v>7.7421401490582386E-3</v>
      </c>
      <c r="T20" s="101">
        <v>6.8126515870691268E-2</v>
      </c>
      <c r="U20" s="32">
        <v>2.6486411217534912E-2</v>
      </c>
      <c r="V20" s="33">
        <v>4.164010465315636E-2</v>
      </c>
    </row>
    <row r="21" spans="1:22" s="28" customFormat="1" x14ac:dyDescent="0.25">
      <c r="A21" s="19" t="s">
        <v>1</v>
      </c>
      <c r="B21" s="34">
        <v>1</v>
      </c>
      <c r="C21" s="102">
        <v>0.28407257730962482</v>
      </c>
      <c r="D21" s="37">
        <v>0.13234726036228781</v>
      </c>
      <c r="E21" s="38">
        <v>0.15172531694733699</v>
      </c>
      <c r="F21" s="111">
        <v>0.64961119673568601</v>
      </c>
      <c r="G21" s="81">
        <v>0.10162535547183051</v>
      </c>
      <c r="H21" s="82">
        <v>0.33098474855480625</v>
      </c>
      <c r="I21" s="83">
        <v>0.11055111559527696</v>
      </c>
      <c r="J21" s="84">
        <v>0.16263271189062301</v>
      </c>
      <c r="K21" s="84">
        <v>5.7800921068906323E-2</v>
      </c>
      <c r="L21" s="81">
        <v>0.11382792970632361</v>
      </c>
      <c r="M21" s="85">
        <v>6.3242932514908867E-2</v>
      </c>
      <c r="N21" s="84">
        <v>4.3743026134417655E-2</v>
      </c>
      <c r="O21" s="84">
        <v>6.8419710569970803E-3</v>
      </c>
      <c r="P21" s="81">
        <v>9.7122953008783958E-2</v>
      </c>
      <c r="Q21" s="83">
        <v>5.9654140910359782E-2</v>
      </c>
      <c r="R21" s="84">
        <v>3.7468812098424176E-2</v>
      </c>
      <c r="S21" s="81">
        <v>6.0502099939416494E-3</v>
      </c>
      <c r="T21" s="102">
        <v>6.6316225954689209E-2</v>
      </c>
      <c r="U21" s="37">
        <v>2.4551945959615722E-2</v>
      </c>
      <c r="V21" s="38">
        <v>4.1764279995073483E-2</v>
      </c>
    </row>
    <row r="22" spans="1:22" s="28" customFormat="1" ht="20.100000000000001" customHeight="1" x14ac:dyDescent="0.25">
      <c r="A22" s="44" t="s">
        <v>2</v>
      </c>
      <c r="B22" s="49">
        <v>1</v>
      </c>
      <c r="C22" s="103">
        <v>0.28349164781236069</v>
      </c>
      <c r="D22" s="50">
        <v>0.13661930341629228</v>
      </c>
      <c r="E22" s="51">
        <v>0.14687234439606844</v>
      </c>
      <c r="F22" s="112">
        <v>0.65440712654208177</v>
      </c>
      <c r="G22" s="86">
        <v>0.10616863538008585</v>
      </c>
      <c r="H22" s="87">
        <v>0.31806327335427742</v>
      </c>
      <c r="I22" s="88">
        <v>0.10803787209300532</v>
      </c>
      <c r="J22" s="89">
        <v>0.15101797829402847</v>
      </c>
      <c r="K22" s="89">
        <v>5.9007422967243629E-2</v>
      </c>
      <c r="L22" s="86">
        <v>0.11934582884145881</v>
      </c>
      <c r="M22" s="90">
        <v>6.026283442295028E-2</v>
      </c>
      <c r="N22" s="89">
        <v>5.0853417603212867E-2</v>
      </c>
      <c r="O22" s="89">
        <v>8.2295768152956614E-3</v>
      </c>
      <c r="P22" s="86">
        <v>0.1054160054164681</v>
      </c>
      <c r="Q22" s="88">
        <v>6.5740993502397468E-2</v>
      </c>
      <c r="R22" s="89">
        <v>3.9675011914070635E-2</v>
      </c>
      <c r="S22" s="86">
        <v>5.413383549791562E-3</v>
      </c>
      <c r="T22" s="103">
        <v>6.2101225645557555E-2</v>
      </c>
      <c r="U22" s="50">
        <v>2.6261850451809319E-2</v>
      </c>
      <c r="V22" s="50">
        <v>3.5839375193748239E-2</v>
      </c>
    </row>
    <row r="23" spans="1:22" s="28" customFormat="1" ht="20.100000000000001" customHeight="1" x14ac:dyDescent="0.25">
      <c r="A23" s="19" t="s">
        <v>3</v>
      </c>
      <c r="B23" s="34">
        <v>1</v>
      </c>
      <c r="C23" s="102">
        <v>0.2586869704773635</v>
      </c>
      <c r="D23" s="37">
        <v>0.12350240734520211</v>
      </c>
      <c r="E23" s="38">
        <v>0.13518456313216137</v>
      </c>
      <c r="F23" s="111">
        <v>0.67765834359720822</v>
      </c>
      <c r="G23" s="81">
        <v>0.10812525659687232</v>
      </c>
      <c r="H23" s="82">
        <v>0.33736423692755568</v>
      </c>
      <c r="I23" s="83">
        <v>0.11475012130033964</v>
      </c>
      <c r="J23" s="84">
        <v>0.15981786287463143</v>
      </c>
      <c r="K23" s="84">
        <v>6.279625275258463E-2</v>
      </c>
      <c r="L23" s="81">
        <v>0.12219609599522263</v>
      </c>
      <c r="M23" s="85">
        <v>6.0631508229761502E-2</v>
      </c>
      <c r="N23" s="84">
        <v>5.3353487851304449E-2</v>
      </c>
      <c r="O23" s="84">
        <v>8.2110999141566821E-3</v>
      </c>
      <c r="P23" s="81">
        <v>0.10504609412906356</v>
      </c>
      <c r="Q23" s="83">
        <v>6.8376068376068383E-2</v>
      </c>
      <c r="R23" s="84">
        <v>3.6670025752995182E-2</v>
      </c>
      <c r="S23" s="81">
        <v>4.9266599484940098E-3</v>
      </c>
      <c r="T23" s="102">
        <v>6.3654685925428278E-2</v>
      </c>
      <c r="U23" s="37">
        <v>2.7544507893852873E-2</v>
      </c>
      <c r="V23" s="38">
        <v>3.6110178031575409E-2</v>
      </c>
    </row>
    <row r="24" spans="1:22" s="28" customFormat="1" ht="15" customHeight="1" x14ac:dyDescent="0.25">
      <c r="A24" s="19" t="s">
        <v>4</v>
      </c>
      <c r="B24" s="34">
        <v>1</v>
      </c>
      <c r="C24" s="102">
        <v>0.29857039847007555</v>
      </c>
      <c r="D24" s="37">
        <v>0.15205191710819199</v>
      </c>
      <c r="E24" s="38">
        <v>0.14651848136188356</v>
      </c>
      <c r="F24" s="111">
        <v>0.60870928300467131</v>
      </c>
      <c r="G24" s="81">
        <v>0.11682916888735617</v>
      </c>
      <c r="H24" s="82">
        <v>0.28248738125842554</v>
      </c>
      <c r="I24" s="83">
        <v>0.10405367275919365</v>
      </c>
      <c r="J24" s="84">
        <v>0.12527823933285262</v>
      </c>
      <c r="K24" s="84">
        <v>5.3155469166379282E-2</v>
      </c>
      <c r="L24" s="81">
        <v>0.10690660563689375</v>
      </c>
      <c r="M24" s="85">
        <v>6.067968774492899E-2</v>
      </c>
      <c r="N24" s="84">
        <v>3.9549173903501898E-2</v>
      </c>
      <c r="O24" s="84">
        <v>6.6777439884628653E-3</v>
      </c>
      <c r="P24" s="81">
        <v>9.5886760510392827E-2</v>
      </c>
      <c r="Q24" s="83">
        <v>5.9268896761450918E-2</v>
      </c>
      <c r="R24" s="84">
        <v>3.6617863748941909E-2</v>
      </c>
      <c r="S24" s="81">
        <v>6.5993667116029725E-3</v>
      </c>
      <c r="T24" s="102">
        <v>9.2720318525253156E-2</v>
      </c>
      <c r="U24" s="37">
        <v>2.3466156691851897E-2</v>
      </c>
      <c r="V24" s="38">
        <v>6.9254161833401259E-2</v>
      </c>
    </row>
    <row r="25" spans="1:22" s="28" customFormat="1" ht="15" customHeight="1" x14ac:dyDescent="0.25">
      <c r="A25" s="19" t="s">
        <v>5</v>
      </c>
      <c r="B25" s="34">
        <v>1</v>
      </c>
      <c r="C25" s="102">
        <v>0.25881348885047156</v>
      </c>
      <c r="D25" s="37">
        <v>9.6745957065015209E-2</v>
      </c>
      <c r="E25" s="38">
        <v>0.16206753178545638</v>
      </c>
      <c r="F25" s="111">
        <v>0.67702474998358753</v>
      </c>
      <c r="G25" s="81">
        <v>6.9501280171564872E-2</v>
      </c>
      <c r="H25" s="82">
        <v>0.34612775455719191</v>
      </c>
      <c r="I25" s="83">
        <v>9.3069566929995406E-2</v>
      </c>
      <c r="J25" s="84">
        <v>0.19241963367398299</v>
      </c>
      <c r="K25" s="84">
        <v>6.0638553953213561E-2</v>
      </c>
      <c r="L25" s="81">
        <v>0.13515110401120423</v>
      </c>
      <c r="M25" s="85">
        <v>6.5387224544280809E-2</v>
      </c>
      <c r="N25" s="84">
        <v>6.0113355362496443E-2</v>
      </c>
      <c r="O25" s="84">
        <v>9.6505241044269868E-3</v>
      </c>
      <c r="P25" s="81">
        <v>0.11865111495284154</v>
      </c>
      <c r="Q25" s="83">
        <v>7.5803663260170254E-2</v>
      </c>
      <c r="R25" s="84">
        <v>4.284745169267129E-2</v>
      </c>
      <c r="S25" s="81">
        <v>7.5934962907849533E-3</v>
      </c>
      <c r="T25" s="102">
        <v>6.416176116594087E-2</v>
      </c>
      <c r="U25" s="37">
        <v>3.3328227235923581E-2</v>
      </c>
      <c r="V25" s="38">
        <v>3.0833533930017289E-2</v>
      </c>
    </row>
    <row r="26" spans="1:22" s="28" customFormat="1" ht="15" customHeight="1" x14ac:dyDescent="0.25">
      <c r="A26" s="19" t="s">
        <v>6</v>
      </c>
      <c r="B26" s="34">
        <v>1</v>
      </c>
      <c r="C26" s="102">
        <v>0.30976497586452478</v>
      </c>
      <c r="D26" s="37">
        <v>0.15721690274590489</v>
      </c>
      <c r="E26" s="38">
        <v>0.15254807311861993</v>
      </c>
      <c r="F26" s="111">
        <v>0.63646435071615104</v>
      </c>
      <c r="G26" s="81">
        <v>0.11792751444171876</v>
      </c>
      <c r="H26" s="82">
        <v>0.28936852100973331</v>
      </c>
      <c r="I26" s="83">
        <v>0.11951016855266282</v>
      </c>
      <c r="J26" s="84">
        <v>0.11397087916435863</v>
      </c>
      <c r="K26" s="84">
        <v>5.5887473292711876E-2</v>
      </c>
      <c r="L26" s="81">
        <v>0.11885732373189839</v>
      </c>
      <c r="M26" s="85">
        <v>5.8676901163250771E-2</v>
      </c>
      <c r="N26" s="84">
        <v>5.1179077312653316E-2</v>
      </c>
      <c r="O26" s="84">
        <v>9.001345255994303E-3</v>
      </c>
      <c r="P26" s="81">
        <v>0.10568172825828916</v>
      </c>
      <c r="Q26" s="83">
        <v>6.6273640895782221E-2</v>
      </c>
      <c r="R26" s="84">
        <v>3.9408087362506922E-2</v>
      </c>
      <c r="S26" s="81">
        <v>4.6292632745113553E-3</v>
      </c>
      <c r="T26" s="102">
        <v>5.3770673419324205E-2</v>
      </c>
      <c r="U26" s="37">
        <v>2.205824167128274E-2</v>
      </c>
      <c r="V26" s="38">
        <v>3.1712431748041468E-2</v>
      </c>
    </row>
    <row r="27" spans="1:22" s="28" customFormat="1" ht="15" customHeight="1" x14ac:dyDescent="0.25">
      <c r="A27" s="19" t="s">
        <v>7</v>
      </c>
      <c r="B27" s="34">
        <v>1</v>
      </c>
      <c r="C27" s="102">
        <v>0.32538894405825886</v>
      </c>
      <c r="D27" s="37">
        <v>0.16379096325719961</v>
      </c>
      <c r="E27" s="38">
        <v>0.16159798080105925</v>
      </c>
      <c r="F27" s="111">
        <v>0.61811072492552133</v>
      </c>
      <c r="G27" s="81">
        <v>0.12247600132406487</v>
      </c>
      <c r="H27" s="82">
        <v>0.27666749420721615</v>
      </c>
      <c r="I27" s="83">
        <v>0.11302135054617676</v>
      </c>
      <c r="J27" s="84">
        <v>0.11175935120820921</v>
      </c>
      <c r="K27" s="84">
        <v>5.1886792452830191E-2</v>
      </c>
      <c r="L27" s="81">
        <v>0.11434541542535584</v>
      </c>
      <c r="M27" s="85">
        <v>5.9313968884475342E-2</v>
      </c>
      <c r="N27" s="84">
        <v>4.6838795100959944E-2</v>
      </c>
      <c r="O27" s="84">
        <v>8.1926514399205553E-3</v>
      </c>
      <c r="P27" s="81">
        <v>0.10000827540549487</v>
      </c>
      <c r="Q27" s="83">
        <v>6.0617345249917243E-2</v>
      </c>
      <c r="R27" s="84">
        <v>3.9390930155577625E-2</v>
      </c>
      <c r="S27" s="81">
        <v>4.6135385633896062E-3</v>
      </c>
      <c r="T27" s="102">
        <v>5.6500331016219797E-2</v>
      </c>
      <c r="U27" s="37">
        <v>2.33987090367428E-2</v>
      </c>
      <c r="V27" s="38">
        <v>3.3101621979476997E-2</v>
      </c>
    </row>
    <row r="28" spans="1:22" s="28" customFormat="1" ht="15" customHeight="1" x14ac:dyDescent="0.25">
      <c r="A28" s="19" t="s">
        <v>8</v>
      </c>
      <c r="B28" s="34">
        <v>1</v>
      </c>
      <c r="C28" s="102">
        <v>0.26873112506591246</v>
      </c>
      <c r="D28" s="37">
        <v>0.12372369493312881</v>
      </c>
      <c r="E28" s="38">
        <v>0.14500743013278367</v>
      </c>
      <c r="F28" s="111">
        <v>0.65212597670293848</v>
      </c>
      <c r="G28" s="81">
        <v>8.8370643785053452E-2</v>
      </c>
      <c r="H28" s="82">
        <v>0.32251569915152678</v>
      </c>
      <c r="I28" s="83">
        <v>9.2109678347154972E-2</v>
      </c>
      <c r="J28" s="84">
        <v>0.15981975935957049</v>
      </c>
      <c r="K28" s="84">
        <v>7.0586261444801304E-2</v>
      </c>
      <c r="L28" s="81">
        <v>0.11159580077656872</v>
      </c>
      <c r="M28" s="85">
        <v>4.8775226499209047E-2</v>
      </c>
      <c r="N28" s="84">
        <v>5.4048223958583004E-2</v>
      </c>
      <c r="O28" s="84">
        <v>8.7723503187766647E-3</v>
      </c>
      <c r="P28" s="81">
        <v>0.12238147739801543</v>
      </c>
      <c r="Q28" s="83">
        <v>7.6506399501462055E-2</v>
      </c>
      <c r="R28" s="84">
        <v>4.587507789655338E-2</v>
      </c>
      <c r="S28" s="81">
        <v>7.2623555917741243E-3</v>
      </c>
      <c r="T28" s="102">
        <v>7.9142898231149034E-2</v>
      </c>
      <c r="U28" s="37">
        <v>4.4269210488471308E-2</v>
      </c>
      <c r="V28" s="38">
        <v>3.4873687742677725E-2</v>
      </c>
    </row>
    <row r="29" spans="1:22" s="28" customFormat="1" ht="15" customHeight="1" x14ac:dyDescent="0.25">
      <c r="A29" s="19" t="s">
        <v>9</v>
      </c>
      <c r="B29" s="34">
        <v>1</v>
      </c>
      <c r="C29" s="102">
        <v>0.26401898689735559</v>
      </c>
      <c r="D29" s="37">
        <v>0.11866810847248163</v>
      </c>
      <c r="E29" s="38">
        <v>0.14535087842487396</v>
      </c>
      <c r="F29" s="111">
        <v>0.67310798095692836</v>
      </c>
      <c r="G29" s="81">
        <v>0.10573398682713778</v>
      </c>
      <c r="H29" s="82">
        <v>0.33689103599365233</v>
      </c>
      <c r="I29" s="83">
        <v>0.11034027553470867</v>
      </c>
      <c r="J29" s="84">
        <v>0.16537699945230103</v>
      </c>
      <c r="K29" s="84">
        <v>6.1173761006642603E-2</v>
      </c>
      <c r="L29" s="81">
        <v>0.12477705843526619</v>
      </c>
      <c r="M29" s="85">
        <v>6.6103051666268772E-2</v>
      </c>
      <c r="N29" s="84">
        <v>5.1301136124257449E-2</v>
      </c>
      <c r="O29" s="84">
        <v>7.3728706447399837E-3</v>
      </c>
      <c r="P29" s="81">
        <v>9.9526731922423353E-2</v>
      </c>
      <c r="Q29" s="83">
        <v>6.2142766862808431E-2</v>
      </c>
      <c r="R29" s="84">
        <v>3.7383965059614922E-2</v>
      </c>
      <c r="S29" s="81">
        <v>6.1791677784487483E-3</v>
      </c>
      <c r="T29" s="102">
        <v>6.2873032145716018E-2</v>
      </c>
      <c r="U29" s="37">
        <v>2.697768477818192E-2</v>
      </c>
      <c r="V29" s="38">
        <v>3.5895347367534088E-2</v>
      </c>
    </row>
    <row r="30" spans="1:22" s="28" customFormat="1" ht="15" customHeight="1" x14ac:dyDescent="0.25">
      <c r="A30" s="19" t="s">
        <v>10</v>
      </c>
      <c r="B30" s="34">
        <v>1</v>
      </c>
      <c r="C30" s="102">
        <v>0.26502631901089485</v>
      </c>
      <c r="D30" s="37">
        <v>0.14391806422654752</v>
      </c>
      <c r="E30" s="38">
        <v>0.12110825478434734</v>
      </c>
      <c r="F30" s="111">
        <v>0.68664055167911209</v>
      </c>
      <c r="G30" s="81">
        <v>0.11780307667197128</v>
      </c>
      <c r="H30" s="82">
        <v>0.36434488105439261</v>
      </c>
      <c r="I30" s="83">
        <v>0.11049904109030073</v>
      </c>
      <c r="J30" s="84">
        <v>0.18717101236381442</v>
      </c>
      <c r="K30" s="84">
        <v>6.6674827600277473E-2</v>
      </c>
      <c r="L30" s="81">
        <v>0.10527604357938548</v>
      </c>
      <c r="M30" s="85">
        <v>5.4147794507691679E-2</v>
      </c>
      <c r="N30" s="84">
        <v>4.3967029828212351E-2</v>
      </c>
      <c r="O30" s="84">
        <v>7.1612192434814545E-3</v>
      </c>
      <c r="P30" s="81">
        <v>9.5136083567960175E-2</v>
      </c>
      <c r="Q30" s="83">
        <v>5.5820785897906719E-2</v>
      </c>
      <c r="R30" s="84">
        <v>3.9315297670053456E-2</v>
      </c>
      <c r="S30" s="81">
        <v>4.0804668054025377E-3</v>
      </c>
      <c r="T30" s="102">
        <v>4.8333129309993061E-2</v>
      </c>
      <c r="U30" s="37">
        <v>2.1891704410984616E-2</v>
      </c>
      <c r="V30" s="38">
        <v>2.6441424899008446E-2</v>
      </c>
    </row>
    <row r="31" spans="1:22" s="28" customFormat="1" ht="15" customHeight="1" x14ac:dyDescent="0.25">
      <c r="A31" s="19" t="s">
        <v>11</v>
      </c>
      <c r="B31" s="34">
        <v>1</v>
      </c>
      <c r="C31" s="102">
        <v>0.26377386560872801</v>
      </c>
      <c r="D31" s="37">
        <v>0.12992809323084553</v>
      </c>
      <c r="E31" s="38">
        <v>0.13384577237788248</v>
      </c>
      <c r="F31" s="111">
        <v>0.67005537647739477</v>
      </c>
      <c r="G31" s="81">
        <v>0.10111579469377635</v>
      </c>
      <c r="H31" s="82">
        <v>0.31149681791883627</v>
      </c>
      <c r="I31" s="83">
        <v>0.11276965038432929</v>
      </c>
      <c r="J31" s="84">
        <v>0.13739978510620712</v>
      </c>
      <c r="K31" s="84">
        <v>6.1327382428299861E-2</v>
      </c>
      <c r="L31" s="81">
        <v>0.13880485990577734</v>
      </c>
      <c r="M31" s="85">
        <v>6.4021819985122741E-2</v>
      </c>
      <c r="N31" s="84">
        <v>6.3625092982891152E-2</v>
      </c>
      <c r="O31" s="84">
        <v>1.1157946937763452E-2</v>
      </c>
      <c r="P31" s="81">
        <v>0.11372840730638896</v>
      </c>
      <c r="Q31" s="83">
        <v>7.1278618067608893E-2</v>
      </c>
      <c r="R31" s="84">
        <v>4.2449789238780067E-2</v>
      </c>
      <c r="S31" s="81">
        <v>4.9094966526159189E-3</v>
      </c>
      <c r="T31" s="102">
        <v>6.6170757913877179E-2</v>
      </c>
      <c r="U31" s="37">
        <v>3.2713447392346474E-2</v>
      </c>
      <c r="V31" s="38">
        <v>3.3457310521530705E-2</v>
      </c>
    </row>
    <row r="32" spans="1:22" s="28" customFormat="1" ht="15" customHeight="1" x14ac:dyDescent="0.25">
      <c r="A32" s="19" t="s">
        <v>12</v>
      </c>
      <c r="B32" s="34">
        <v>1</v>
      </c>
      <c r="C32" s="102">
        <v>0.33503754079647585</v>
      </c>
      <c r="D32" s="37">
        <v>0.16439171047766041</v>
      </c>
      <c r="E32" s="38">
        <v>0.17064583031881542</v>
      </c>
      <c r="F32" s="111">
        <v>0.60410939082621906</v>
      </c>
      <c r="G32" s="81">
        <v>0.1080403221916751</v>
      </c>
      <c r="H32" s="82">
        <v>0.25405553143941223</v>
      </c>
      <c r="I32" s="83">
        <v>0.10109487290792457</v>
      </c>
      <c r="J32" s="84">
        <v>0.10546793356806379</v>
      </c>
      <c r="K32" s="84">
        <v>4.7492724963423848E-2</v>
      </c>
      <c r="L32" s="81">
        <v>0.1183620315439155</v>
      </c>
      <c r="M32" s="85">
        <v>5.6415698001575587E-2</v>
      </c>
      <c r="N32" s="84">
        <v>5.344137365552501E-2</v>
      </c>
      <c r="O32" s="84">
        <v>8.5049598868149005E-3</v>
      </c>
      <c r="P32" s="81">
        <v>0.11866750269296934</v>
      </c>
      <c r="Q32" s="83">
        <v>7.5049438093860027E-2</v>
      </c>
      <c r="R32" s="84">
        <v>4.3618064599109309E-2</v>
      </c>
      <c r="S32" s="81">
        <v>4.9840029582469171E-3</v>
      </c>
      <c r="T32" s="102">
        <v>6.08530683773051E-2</v>
      </c>
      <c r="U32" s="37">
        <v>2.570780880721555E-2</v>
      </c>
      <c r="V32" s="38">
        <v>3.514525957008955E-2</v>
      </c>
    </row>
    <row r="33" spans="1:22" s="28" customFormat="1" ht="15" customHeight="1" x14ac:dyDescent="0.25">
      <c r="A33" s="19" t="s">
        <v>13</v>
      </c>
      <c r="B33" s="34">
        <v>1</v>
      </c>
      <c r="C33" s="102">
        <v>0.25568849980400576</v>
      </c>
      <c r="D33" s="37">
        <v>0.12750825975771377</v>
      </c>
      <c r="E33" s="38">
        <v>0.12818024004629197</v>
      </c>
      <c r="F33" s="111">
        <v>0.69768353461631794</v>
      </c>
      <c r="G33" s="81">
        <v>0.10779683795941986</v>
      </c>
      <c r="H33" s="82">
        <v>0.36258936404532133</v>
      </c>
      <c r="I33" s="83">
        <v>0.11311668191066396</v>
      </c>
      <c r="J33" s="84">
        <v>0.18473858100162396</v>
      </c>
      <c r="K33" s="84">
        <v>6.4734101133033434E-2</v>
      </c>
      <c r="L33" s="81">
        <v>0.12125510985011106</v>
      </c>
      <c r="M33" s="85">
        <v>6.1411531928396768E-2</v>
      </c>
      <c r="N33" s="84">
        <v>5.1723816101394357E-2</v>
      </c>
      <c r="O33" s="84">
        <v>8.1197618203199366E-3</v>
      </c>
      <c r="P33" s="81">
        <v>0.10187967819610624</v>
      </c>
      <c r="Q33" s="83">
        <v>6.2643495790790135E-2</v>
      </c>
      <c r="R33" s="84">
        <v>3.9236182405316108E-2</v>
      </c>
      <c r="S33" s="81">
        <v>4.1625445653594162E-3</v>
      </c>
      <c r="T33" s="102">
        <v>4.6627965579676328E-2</v>
      </c>
      <c r="U33" s="37">
        <v>1.9674089560039573E-2</v>
      </c>
      <c r="V33" s="38">
        <v>2.6953876019636756E-2</v>
      </c>
    </row>
    <row r="34" spans="1:22" s="28" customFormat="1" ht="15" customHeight="1" x14ac:dyDescent="0.25">
      <c r="A34" s="19" t="s">
        <v>14</v>
      </c>
      <c r="B34" s="34">
        <v>1</v>
      </c>
      <c r="C34" s="102">
        <v>0.29442382265723827</v>
      </c>
      <c r="D34" s="37">
        <v>0.13269601642369824</v>
      </c>
      <c r="E34" s="38">
        <v>0.16172780623354002</v>
      </c>
      <c r="F34" s="111">
        <v>0.66151006780996624</v>
      </c>
      <c r="G34" s="81">
        <v>0.10229558509424963</v>
      </c>
      <c r="H34" s="82">
        <v>0.35132613068452812</v>
      </c>
      <c r="I34" s="83">
        <v>0.10822636501254589</v>
      </c>
      <c r="J34" s="84">
        <v>0.18708914833170895</v>
      </c>
      <c r="K34" s="84">
        <v>5.6010617340273315E-2</v>
      </c>
      <c r="L34" s="81">
        <v>0.11081848910271032</v>
      </c>
      <c r="M34" s="85">
        <v>6.351740870538955E-2</v>
      </c>
      <c r="N34" s="84">
        <v>4.1162930551811375E-2</v>
      </c>
      <c r="O34" s="84">
        <v>6.1381498455094045E-3</v>
      </c>
      <c r="P34" s="81">
        <v>9.1927088733591858E-2</v>
      </c>
      <c r="Q34" s="83">
        <v>5.696451900545383E-2</v>
      </c>
      <c r="R34" s="84">
        <v>3.4962569728138028E-2</v>
      </c>
      <c r="S34" s="81">
        <v>5.1427741948862574E-3</v>
      </c>
      <c r="T34" s="102">
        <v>4.4066109532795557E-2</v>
      </c>
      <c r="U34" s="37">
        <v>1.6859175082429546E-2</v>
      </c>
      <c r="V34" s="38">
        <v>2.7206934450366007E-2</v>
      </c>
    </row>
    <row r="35" spans="1:22" s="28" customFormat="1" ht="20.100000000000001" customHeight="1" thickBot="1" x14ac:dyDescent="0.3">
      <c r="A35" s="24" t="s">
        <v>15</v>
      </c>
      <c r="B35" s="39">
        <v>1</v>
      </c>
      <c r="C35" s="104">
        <v>0.2733022905283557</v>
      </c>
      <c r="D35" s="40">
        <v>0.11781910837168824</v>
      </c>
      <c r="E35" s="41">
        <v>0.15548318215666748</v>
      </c>
      <c r="F35" s="113">
        <v>0.65758709480616195</v>
      </c>
      <c r="G35" s="91">
        <v>8.1761006289308172E-2</v>
      </c>
      <c r="H35" s="92">
        <v>0.31447438071398454</v>
      </c>
      <c r="I35" s="93">
        <v>9.8556419849451363E-2</v>
      </c>
      <c r="J35" s="94">
        <v>0.15183161521276883</v>
      </c>
      <c r="K35" s="94">
        <v>6.4086345651764326E-2</v>
      </c>
      <c r="L35" s="91">
        <v>0.12999398882100144</v>
      </c>
      <c r="M35" s="95">
        <v>6.0102818076602157E-2</v>
      </c>
      <c r="N35" s="94">
        <v>5.9708054082667168E-2</v>
      </c>
      <c r="O35" s="94">
        <v>1.0183116661732116E-2</v>
      </c>
      <c r="P35" s="91">
        <v>0.12497869171623646</v>
      </c>
      <c r="Q35" s="93">
        <v>7.7669815806709189E-2</v>
      </c>
      <c r="R35" s="94">
        <v>4.7308875909527273E-2</v>
      </c>
      <c r="S35" s="91">
        <v>6.3790272656313084E-3</v>
      </c>
      <c r="T35" s="104">
        <v>6.9110614665482378E-2</v>
      </c>
      <c r="U35" s="40">
        <v>3.3384473214365822E-2</v>
      </c>
      <c r="V35" s="40">
        <v>3.5726141451116557E-2</v>
      </c>
    </row>
    <row r="36" spans="1:22" s="145" customFormat="1" ht="20.100000000000001" customHeight="1" x14ac:dyDescent="0.25">
      <c r="A36" s="142" t="s">
        <v>100</v>
      </c>
      <c r="B36" s="144"/>
      <c r="C36" s="139"/>
      <c r="D36" s="139"/>
      <c r="E36" s="139"/>
      <c r="F36" s="139"/>
      <c r="G36" s="139"/>
      <c r="H36" s="139"/>
      <c r="I36" s="139"/>
      <c r="J36" s="139"/>
      <c r="K36" s="139"/>
      <c r="L36" s="139"/>
      <c r="M36" s="139"/>
      <c r="N36" s="139"/>
      <c r="O36" s="139"/>
      <c r="P36" s="139"/>
      <c r="Q36" s="139"/>
      <c r="R36" s="139"/>
      <c r="S36" s="139"/>
      <c r="T36" s="139"/>
      <c r="U36" s="139"/>
      <c r="V36" s="139"/>
    </row>
    <row r="37" spans="1:22" s="1" customFormat="1" ht="25.5" customHeight="1" x14ac:dyDescent="0.25">
      <c r="A37" s="8" t="s">
        <v>29</v>
      </c>
    </row>
  </sheetData>
  <hyperlinks>
    <hyperlink ref="A37" location="Contents!A1" display="Go back to contents" xr:uid="{3CD6723E-E71E-4228-A2B3-0E446B8E5593}"/>
  </hyperlinks>
  <pageMargins left="0.7" right="0.7" top="0.75" bottom="0.75" header="0.3" footer="0.3"/>
  <pageSetup paperSize="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43838-7542-4551-BEA6-3AB575571C6E}">
  <dimension ref="A1:W37"/>
  <sheetViews>
    <sheetView showGridLines="0" workbookViewId="0"/>
  </sheetViews>
  <sheetFormatPr defaultColWidth="77.25" defaultRowHeight="15.75" x14ac:dyDescent="0.25"/>
  <cols>
    <col min="1" max="1" width="24.75" style="1" customWidth="1" collapsed="1"/>
    <col min="2" max="2" width="15" style="1" customWidth="1" collapsed="1"/>
    <col min="3" max="3" width="13.25" style="1" customWidth="1" collapsed="1"/>
    <col min="4" max="4" width="14.75" style="1" customWidth="1" collapsed="1"/>
    <col min="5" max="5" width="13.625" style="1" customWidth="1" collapsed="1"/>
    <col min="6" max="6" width="12.625" style="1" customWidth="1" collapsed="1"/>
    <col min="7" max="7" width="15.5" style="1" customWidth="1" collapsed="1"/>
    <col min="8" max="8" width="14.875" style="1" customWidth="1" collapsed="1"/>
    <col min="9" max="9" width="17.875" style="1" customWidth="1" collapsed="1"/>
    <col min="10" max="10" width="21.5" style="1" customWidth="1" collapsed="1"/>
    <col min="11" max="11" width="21.75" style="1" customWidth="1" collapsed="1"/>
    <col min="12" max="12" width="13.5" style="1" customWidth="1" collapsed="1"/>
    <col min="13" max="13" width="13.25" style="1" customWidth="1" collapsed="1"/>
    <col min="14" max="14" width="13.875" style="1" customWidth="1" collapsed="1"/>
    <col min="15" max="15" width="15.375" style="1" customWidth="1" collapsed="1"/>
    <col min="16" max="16" width="12.25" style="1" customWidth="1" collapsed="1"/>
    <col min="17" max="17" width="13.5" style="1" customWidth="1" collapsed="1"/>
    <col min="18" max="18" width="15.375" style="1" customWidth="1"/>
    <col min="19" max="19" width="12.75" style="1" customWidth="1"/>
    <col min="20" max="20" width="13" style="1" customWidth="1"/>
    <col min="21" max="21" width="15.75" style="1" customWidth="1"/>
    <col min="22" max="22" width="16.25" style="1" customWidth="1"/>
    <col min="23" max="23" width="14.375" style="1" customWidth="1"/>
    <col min="24" max="16384" width="77.25" style="1"/>
  </cols>
  <sheetData>
    <row r="1" spans="1:23" ht="90.95" customHeight="1" x14ac:dyDescent="0.25">
      <c r="A1" s="11" t="s">
        <v>78</v>
      </c>
      <c r="B1" s="13" t="s">
        <v>49</v>
      </c>
      <c r="C1" s="96" t="s">
        <v>85</v>
      </c>
      <c r="D1" s="11" t="s">
        <v>62</v>
      </c>
      <c r="E1" s="13" t="s">
        <v>51</v>
      </c>
      <c r="F1" s="141" t="s">
        <v>99</v>
      </c>
      <c r="G1" s="136" t="s">
        <v>96</v>
      </c>
      <c r="H1" s="119" t="s">
        <v>93</v>
      </c>
      <c r="I1" s="11" t="s">
        <v>63</v>
      </c>
      <c r="J1" s="12" t="s">
        <v>64</v>
      </c>
      <c r="K1" s="13" t="s">
        <v>65</v>
      </c>
      <c r="L1" s="130" t="s">
        <v>94</v>
      </c>
      <c r="M1" s="12" t="s">
        <v>66</v>
      </c>
      <c r="N1" s="12" t="s">
        <v>67</v>
      </c>
      <c r="O1" s="13" t="s">
        <v>68</v>
      </c>
      <c r="P1" s="130" t="s">
        <v>95</v>
      </c>
      <c r="Q1" s="12" t="s">
        <v>69</v>
      </c>
      <c r="R1" s="13" t="s">
        <v>70</v>
      </c>
      <c r="S1" s="96" t="s">
        <v>89</v>
      </c>
      <c r="T1" s="11" t="s">
        <v>60</v>
      </c>
      <c r="U1" s="12" t="s">
        <v>71</v>
      </c>
      <c r="V1" s="12" t="s">
        <v>72</v>
      </c>
      <c r="W1" s="13" t="s">
        <v>73</v>
      </c>
    </row>
    <row r="2" spans="1:23" ht="20.100000000000001" customHeight="1" x14ac:dyDescent="0.25">
      <c r="A2" s="14" t="s">
        <v>0</v>
      </c>
      <c r="B2" s="15">
        <v>23366044</v>
      </c>
      <c r="C2" s="97">
        <v>7067261</v>
      </c>
      <c r="D2" s="17">
        <v>2903930</v>
      </c>
      <c r="E2" s="18">
        <v>4163331</v>
      </c>
      <c r="F2" s="97">
        <v>14448646</v>
      </c>
      <c r="G2" s="60">
        <v>1905393</v>
      </c>
      <c r="H2" s="72">
        <v>7757255</v>
      </c>
      <c r="I2" s="18">
        <v>2883145</v>
      </c>
      <c r="J2" s="15">
        <v>3557230</v>
      </c>
      <c r="K2" s="15">
        <v>1316880</v>
      </c>
      <c r="L2" s="61">
        <v>2298234</v>
      </c>
      <c r="M2" s="16">
        <v>1233571</v>
      </c>
      <c r="N2" s="15">
        <v>949564</v>
      </c>
      <c r="O2" s="15">
        <v>115099</v>
      </c>
      <c r="P2" s="61">
        <v>2487764</v>
      </c>
      <c r="Q2" s="16">
        <v>1671396</v>
      </c>
      <c r="R2" s="15">
        <v>816368</v>
      </c>
      <c r="S2" s="97">
        <v>1850137</v>
      </c>
      <c r="T2" s="17">
        <v>612625</v>
      </c>
      <c r="U2" s="16">
        <v>132352</v>
      </c>
      <c r="V2" s="17">
        <v>66167</v>
      </c>
      <c r="W2" s="18">
        <v>1038993</v>
      </c>
    </row>
    <row r="3" spans="1:23" x14ac:dyDescent="0.25">
      <c r="A3" s="19" t="s">
        <v>1</v>
      </c>
      <c r="B3" s="20">
        <v>3555463</v>
      </c>
      <c r="C3" s="98">
        <v>1023154</v>
      </c>
      <c r="D3" s="22">
        <v>449969</v>
      </c>
      <c r="E3" s="135">
        <v>573185</v>
      </c>
      <c r="F3" s="98">
        <v>2270868</v>
      </c>
      <c r="G3" s="137">
        <v>318596</v>
      </c>
      <c r="H3" s="73">
        <v>1275844</v>
      </c>
      <c r="I3" s="23">
        <v>471419</v>
      </c>
      <c r="J3" s="20">
        <v>608251</v>
      </c>
      <c r="K3" s="20">
        <v>196174</v>
      </c>
      <c r="L3" s="64">
        <v>349874</v>
      </c>
      <c r="M3" s="21">
        <v>194744</v>
      </c>
      <c r="N3" s="20">
        <v>138651</v>
      </c>
      <c r="O3" s="20">
        <v>16479</v>
      </c>
      <c r="P3" s="64">
        <v>326554</v>
      </c>
      <c r="Q3" s="21">
        <v>216366</v>
      </c>
      <c r="R3" s="20">
        <v>110188</v>
      </c>
      <c r="S3" s="98">
        <v>261441</v>
      </c>
      <c r="T3" s="22">
        <v>81369</v>
      </c>
      <c r="U3" s="21">
        <v>18758</v>
      </c>
      <c r="V3" s="22">
        <v>10667</v>
      </c>
      <c r="W3" s="23">
        <v>150647</v>
      </c>
    </row>
    <row r="4" spans="1:23" s="48" customFormat="1" ht="20.100000000000001" customHeight="1" x14ac:dyDescent="0.25">
      <c r="A4" s="53" t="s">
        <v>2</v>
      </c>
      <c r="B4" s="45">
        <v>605638</v>
      </c>
      <c r="C4" s="99">
        <v>174331</v>
      </c>
      <c r="D4" s="46">
        <v>79310</v>
      </c>
      <c r="E4" s="47">
        <v>95021</v>
      </c>
      <c r="F4" s="99">
        <v>391641</v>
      </c>
      <c r="G4" s="66">
        <v>56575</v>
      </c>
      <c r="H4" s="74">
        <v>211442</v>
      </c>
      <c r="I4" s="47">
        <v>80185</v>
      </c>
      <c r="J4" s="45">
        <v>97024</v>
      </c>
      <c r="K4" s="45">
        <v>34233</v>
      </c>
      <c r="L4" s="67">
        <v>62979</v>
      </c>
      <c r="M4" s="54">
        <v>32221</v>
      </c>
      <c r="N4" s="45">
        <v>27561</v>
      </c>
      <c r="O4" s="45">
        <v>3197</v>
      </c>
      <c r="P4" s="67">
        <v>60645</v>
      </c>
      <c r="Q4" s="54">
        <v>41068</v>
      </c>
      <c r="R4" s="45">
        <v>19577</v>
      </c>
      <c r="S4" s="99">
        <v>39666</v>
      </c>
      <c r="T4" s="46">
        <v>13880</v>
      </c>
      <c r="U4" s="54">
        <v>2483</v>
      </c>
      <c r="V4" s="46">
        <v>1949</v>
      </c>
      <c r="W4" s="47">
        <v>21354</v>
      </c>
    </row>
    <row r="5" spans="1:23" ht="20.100000000000001" customHeight="1" x14ac:dyDescent="0.25">
      <c r="A5" s="19" t="s">
        <v>3</v>
      </c>
      <c r="B5" s="20">
        <v>47787</v>
      </c>
      <c r="C5" s="98">
        <v>12242</v>
      </c>
      <c r="D5" s="22">
        <v>5654</v>
      </c>
      <c r="E5" s="135">
        <v>6588</v>
      </c>
      <c r="F5" s="98">
        <v>32660</v>
      </c>
      <c r="G5" s="137">
        <v>4486</v>
      </c>
      <c r="H5" s="73">
        <v>18038</v>
      </c>
      <c r="I5" s="23">
        <v>6821</v>
      </c>
      <c r="J5" s="20">
        <v>8473</v>
      </c>
      <c r="K5" s="20">
        <v>2744</v>
      </c>
      <c r="L5" s="64">
        <v>5267</v>
      </c>
      <c r="M5" s="21">
        <v>2639</v>
      </c>
      <c r="N5" s="20">
        <v>2386</v>
      </c>
      <c r="O5" s="20">
        <v>242</v>
      </c>
      <c r="P5" s="64">
        <v>4869</v>
      </c>
      <c r="Q5" s="21">
        <v>3408</v>
      </c>
      <c r="R5" s="20">
        <v>1461</v>
      </c>
      <c r="S5" s="98">
        <v>2885</v>
      </c>
      <c r="T5" s="22">
        <v>1144</v>
      </c>
      <c r="U5" s="21">
        <v>7</v>
      </c>
      <c r="V5" s="22">
        <v>167</v>
      </c>
      <c r="W5" s="23">
        <v>1567</v>
      </c>
    </row>
    <row r="6" spans="1:23" ht="15" customHeight="1" x14ac:dyDescent="0.25">
      <c r="A6" s="19" t="s">
        <v>4</v>
      </c>
      <c r="B6" s="20">
        <v>60771</v>
      </c>
      <c r="C6" s="98">
        <v>18085</v>
      </c>
      <c r="D6" s="22">
        <v>8855</v>
      </c>
      <c r="E6" s="135">
        <v>9230</v>
      </c>
      <c r="F6" s="98">
        <v>36397</v>
      </c>
      <c r="G6" s="137">
        <v>6067</v>
      </c>
      <c r="H6" s="73">
        <v>19131</v>
      </c>
      <c r="I6" s="23">
        <v>7899</v>
      </c>
      <c r="J6" s="20">
        <v>8337</v>
      </c>
      <c r="K6" s="20">
        <v>2895</v>
      </c>
      <c r="L6" s="64">
        <v>5502</v>
      </c>
      <c r="M6" s="21">
        <v>3005</v>
      </c>
      <c r="N6" s="20">
        <v>2263</v>
      </c>
      <c r="O6" s="20">
        <v>234</v>
      </c>
      <c r="P6" s="64">
        <v>5697</v>
      </c>
      <c r="Q6" s="21">
        <v>3928</v>
      </c>
      <c r="R6" s="20">
        <v>1769</v>
      </c>
      <c r="S6" s="98">
        <v>6289</v>
      </c>
      <c r="T6" s="22">
        <v>1301</v>
      </c>
      <c r="U6" s="21">
        <v>2174</v>
      </c>
      <c r="V6" s="22">
        <v>213</v>
      </c>
      <c r="W6" s="23">
        <v>2601</v>
      </c>
    </row>
    <row r="7" spans="1:23" ht="15" customHeight="1" x14ac:dyDescent="0.25">
      <c r="A7" s="19" t="s">
        <v>5</v>
      </c>
      <c r="B7" s="20">
        <v>40081</v>
      </c>
      <c r="C7" s="98">
        <v>11643</v>
      </c>
      <c r="D7" s="22">
        <v>4116</v>
      </c>
      <c r="E7" s="135">
        <v>7527</v>
      </c>
      <c r="F7" s="98">
        <v>25957</v>
      </c>
      <c r="G7" s="137">
        <v>2944</v>
      </c>
      <c r="H7" s="73">
        <v>13772</v>
      </c>
      <c r="I7" s="23">
        <v>4521</v>
      </c>
      <c r="J7" s="20">
        <v>6821</v>
      </c>
      <c r="K7" s="20">
        <v>2430</v>
      </c>
      <c r="L7" s="64">
        <v>4686</v>
      </c>
      <c r="M7" s="21">
        <v>2427</v>
      </c>
      <c r="N7" s="20">
        <v>2024</v>
      </c>
      <c r="O7" s="20">
        <v>235</v>
      </c>
      <c r="P7" s="64">
        <v>4555</v>
      </c>
      <c r="Q7" s="21">
        <v>3126</v>
      </c>
      <c r="R7" s="20">
        <v>1429</v>
      </c>
      <c r="S7" s="98">
        <v>2481</v>
      </c>
      <c r="T7" s="22">
        <v>1013</v>
      </c>
      <c r="U7" s="21">
        <v>21</v>
      </c>
      <c r="V7" s="22">
        <v>90</v>
      </c>
      <c r="W7" s="23">
        <v>1357</v>
      </c>
    </row>
    <row r="8" spans="1:23" ht="15" customHeight="1" x14ac:dyDescent="0.25">
      <c r="A8" s="19" t="s">
        <v>6</v>
      </c>
      <c r="B8" s="20">
        <v>48310</v>
      </c>
      <c r="C8" s="98">
        <v>15276</v>
      </c>
      <c r="D8" s="22">
        <v>7067</v>
      </c>
      <c r="E8" s="135">
        <v>8209</v>
      </c>
      <c r="F8" s="98">
        <v>30251</v>
      </c>
      <c r="G8" s="137">
        <v>4722</v>
      </c>
      <c r="H8" s="73">
        <v>15907</v>
      </c>
      <c r="I8" s="23">
        <v>6810</v>
      </c>
      <c r="J8" s="20">
        <v>6461</v>
      </c>
      <c r="K8" s="20">
        <v>2636</v>
      </c>
      <c r="L8" s="64">
        <v>4882</v>
      </c>
      <c r="M8" s="21">
        <v>2359</v>
      </c>
      <c r="N8" s="20">
        <v>2228</v>
      </c>
      <c r="O8" s="20">
        <v>295</v>
      </c>
      <c r="P8" s="64">
        <v>4740</v>
      </c>
      <c r="Q8" s="21">
        <v>3058</v>
      </c>
      <c r="R8" s="20">
        <v>1682</v>
      </c>
      <c r="S8" s="98">
        <v>2783</v>
      </c>
      <c r="T8" s="22">
        <v>1002</v>
      </c>
      <c r="U8" s="21">
        <v>6</v>
      </c>
      <c r="V8" s="22">
        <v>172</v>
      </c>
      <c r="W8" s="23">
        <v>1603</v>
      </c>
    </row>
    <row r="9" spans="1:23" ht="15" customHeight="1" x14ac:dyDescent="0.25">
      <c r="A9" s="19" t="s">
        <v>7</v>
      </c>
      <c r="B9" s="20">
        <v>47379</v>
      </c>
      <c r="C9" s="98">
        <v>15791</v>
      </c>
      <c r="D9" s="22">
        <v>7116</v>
      </c>
      <c r="E9" s="135">
        <v>8675</v>
      </c>
      <c r="F9" s="98">
        <v>28515</v>
      </c>
      <c r="G9" s="137">
        <v>4718</v>
      </c>
      <c r="H9" s="73">
        <v>14444</v>
      </c>
      <c r="I9" s="23">
        <v>6135</v>
      </c>
      <c r="J9" s="20">
        <v>6084</v>
      </c>
      <c r="K9" s="20">
        <v>2225</v>
      </c>
      <c r="L9" s="64">
        <v>4752</v>
      </c>
      <c r="M9" s="21">
        <v>2412</v>
      </c>
      <c r="N9" s="20">
        <v>2078</v>
      </c>
      <c r="O9" s="20">
        <v>262</v>
      </c>
      <c r="P9" s="64">
        <v>4601</v>
      </c>
      <c r="Q9" s="21">
        <v>3048</v>
      </c>
      <c r="R9" s="20">
        <v>1553</v>
      </c>
      <c r="S9" s="98">
        <v>3073</v>
      </c>
      <c r="T9" s="22">
        <v>1115</v>
      </c>
      <c r="U9" s="21">
        <v>50</v>
      </c>
      <c r="V9" s="22">
        <v>180</v>
      </c>
      <c r="W9" s="23">
        <v>1728</v>
      </c>
    </row>
    <row r="10" spans="1:23" ht="15" customHeight="1" x14ac:dyDescent="0.25">
      <c r="A10" s="19" t="s">
        <v>8</v>
      </c>
      <c r="B10" s="20">
        <v>40431</v>
      </c>
      <c r="C10" s="98">
        <v>11131</v>
      </c>
      <c r="D10" s="22">
        <v>4918</v>
      </c>
      <c r="E10" s="135">
        <v>6213</v>
      </c>
      <c r="F10" s="98">
        <v>26010</v>
      </c>
      <c r="G10" s="137">
        <v>3382</v>
      </c>
      <c r="H10" s="73">
        <v>14014</v>
      </c>
      <c r="I10" s="23">
        <v>4587</v>
      </c>
      <c r="J10" s="20">
        <v>6757</v>
      </c>
      <c r="K10" s="20">
        <v>2670</v>
      </c>
      <c r="L10" s="64">
        <v>4076</v>
      </c>
      <c r="M10" s="21">
        <v>1880</v>
      </c>
      <c r="N10" s="20">
        <v>1943</v>
      </c>
      <c r="O10" s="20">
        <v>253</v>
      </c>
      <c r="P10" s="64">
        <v>4538</v>
      </c>
      <c r="Q10" s="21">
        <v>3004</v>
      </c>
      <c r="R10" s="20">
        <v>1534</v>
      </c>
      <c r="S10" s="98">
        <v>3290</v>
      </c>
      <c r="T10" s="22">
        <v>1475</v>
      </c>
      <c r="U10" s="21">
        <v>13</v>
      </c>
      <c r="V10" s="22">
        <v>129</v>
      </c>
      <c r="W10" s="23">
        <v>1673</v>
      </c>
    </row>
    <row r="11" spans="1:23" ht="15" customHeight="1" x14ac:dyDescent="0.25">
      <c r="A11" s="19" t="s">
        <v>9</v>
      </c>
      <c r="B11" s="20">
        <v>63447</v>
      </c>
      <c r="C11" s="98">
        <v>16452</v>
      </c>
      <c r="D11" s="22">
        <v>7299</v>
      </c>
      <c r="E11" s="135">
        <v>9153</v>
      </c>
      <c r="F11" s="98">
        <v>42938</v>
      </c>
      <c r="G11" s="137">
        <v>5988</v>
      </c>
      <c r="H11" s="73">
        <v>24015</v>
      </c>
      <c r="I11" s="23">
        <v>9044</v>
      </c>
      <c r="J11" s="20">
        <v>11050</v>
      </c>
      <c r="K11" s="20">
        <v>3921</v>
      </c>
      <c r="L11" s="64">
        <v>6760</v>
      </c>
      <c r="M11" s="21">
        <v>3761</v>
      </c>
      <c r="N11" s="20">
        <v>2718</v>
      </c>
      <c r="O11" s="20">
        <v>281</v>
      </c>
      <c r="P11" s="64">
        <v>6175</v>
      </c>
      <c r="Q11" s="21">
        <v>4255</v>
      </c>
      <c r="R11" s="20">
        <v>1920</v>
      </c>
      <c r="S11" s="98">
        <v>4057</v>
      </c>
      <c r="T11" s="22">
        <v>1405</v>
      </c>
      <c r="U11" s="21">
        <v>97</v>
      </c>
      <c r="V11" s="22">
        <v>172</v>
      </c>
      <c r="W11" s="23">
        <v>2383</v>
      </c>
    </row>
    <row r="12" spans="1:23" ht="15" customHeight="1" x14ac:dyDescent="0.25">
      <c r="A12" s="19" t="s">
        <v>10</v>
      </c>
      <c r="B12" s="20">
        <v>47020</v>
      </c>
      <c r="C12" s="98">
        <v>12697</v>
      </c>
      <c r="D12" s="22">
        <v>6386</v>
      </c>
      <c r="E12" s="135">
        <v>6311</v>
      </c>
      <c r="F12" s="98">
        <v>32081</v>
      </c>
      <c r="G12" s="137">
        <v>4876</v>
      </c>
      <c r="H12" s="73">
        <v>18982</v>
      </c>
      <c r="I12" s="23">
        <v>6664</v>
      </c>
      <c r="J12" s="20">
        <v>9139</v>
      </c>
      <c r="K12" s="20">
        <v>3179</v>
      </c>
      <c r="L12" s="64">
        <v>4374</v>
      </c>
      <c r="M12" s="21">
        <v>2325</v>
      </c>
      <c r="N12" s="20">
        <v>1809</v>
      </c>
      <c r="O12" s="20">
        <v>240</v>
      </c>
      <c r="P12" s="64">
        <v>3849</v>
      </c>
      <c r="Q12" s="21">
        <v>2287</v>
      </c>
      <c r="R12" s="20">
        <v>1562</v>
      </c>
      <c r="S12" s="98">
        <v>2242</v>
      </c>
      <c r="T12" s="22">
        <v>838</v>
      </c>
      <c r="U12" s="21">
        <v>6</v>
      </c>
      <c r="V12" s="22">
        <v>142</v>
      </c>
      <c r="W12" s="23">
        <v>1256</v>
      </c>
    </row>
    <row r="13" spans="1:23" ht="15" customHeight="1" x14ac:dyDescent="0.25">
      <c r="A13" s="19" t="s">
        <v>11</v>
      </c>
      <c r="B13" s="20">
        <v>55585</v>
      </c>
      <c r="C13" s="98">
        <v>15128</v>
      </c>
      <c r="D13" s="22">
        <v>6797</v>
      </c>
      <c r="E13" s="135">
        <v>8331</v>
      </c>
      <c r="F13" s="98">
        <v>37249</v>
      </c>
      <c r="G13" s="137">
        <v>4931</v>
      </c>
      <c r="H13" s="73">
        <v>19543</v>
      </c>
      <c r="I13" s="23">
        <v>7772</v>
      </c>
      <c r="J13" s="20">
        <v>8474</v>
      </c>
      <c r="K13" s="20">
        <v>3297</v>
      </c>
      <c r="L13" s="64">
        <v>6540</v>
      </c>
      <c r="M13" s="21">
        <v>3057</v>
      </c>
      <c r="N13" s="20">
        <v>3128</v>
      </c>
      <c r="O13" s="20">
        <v>355</v>
      </c>
      <c r="P13" s="64">
        <v>6235</v>
      </c>
      <c r="Q13" s="21">
        <v>4470</v>
      </c>
      <c r="R13" s="20">
        <v>1765</v>
      </c>
      <c r="S13" s="98">
        <v>3208</v>
      </c>
      <c r="T13" s="22">
        <v>1372</v>
      </c>
      <c r="U13" s="21">
        <v>4</v>
      </c>
      <c r="V13" s="22">
        <v>145</v>
      </c>
      <c r="W13" s="23">
        <v>1687</v>
      </c>
    </row>
    <row r="14" spans="1:23" ht="15" customHeight="1" x14ac:dyDescent="0.25">
      <c r="A14" s="19" t="s">
        <v>12</v>
      </c>
      <c r="B14" s="20">
        <v>59513</v>
      </c>
      <c r="C14" s="98">
        <v>20646</v>
      </c>
      <c r="D14" s="22">
        <v>9649</v>
      </c>
      <c r="E14" s="135">
        <v>10997</v>
      </c>
      <c r="F14" s="98">
        <v>35089</v>
      </c>
      <c r="G14" s="137">
        <v>5650</v>
      </c>
      <c r="H14" s="73">
        <v>16623</v>
      </c>
      <c r="I14" s="23">
        <v>7125</v>
      </c>
      <c r="J14" s="20">
        <v>6896</v>
      </c>
      <c r="K14" s="20">
        <v>2602</v>
      </c>
      <c r="L14" s="64">
        <v>5882</v>
      </c>
      <c r="M14" s="21">
        <v>2804</v>
      </c>
      <c r="N14" s="20">
        <v>2802</v>
      </c>
      <c r="O14" s="20">
        <v>276</v>
      </c>
      <c r="P14" s="64">
        <v>6934</v>
      </c>
      <c r="Q14" s="21">
        <v>4968</v>
      </c>
      <c r="R14" s="20">
        <v>1966</v>
      </c>
      <c r="S14" s="98">
        <v>3778</v>
      </c>
      <c r="T14" s="22">
        <v>1442</v>
      </c>
      <c r="U14" s="21">
        <v>85</v>
      </c>
      <c r="V14" s="22">
        <v>279</v>
      </c>
      <c r="W14" s="23">
        <v>1972</v>
      </c>
    </row>
    <row r="15" spans="1:23" ht="15" customHeight="1" x14ac:dyDescent="0.25">
      <c r="A15" s="19" t="s">
        <v>13</v>
      </c>
      <c r="B15" s="20">
        <v>48140</v>
      </c>
      <c r="C15" s="98">
        <v>11553</v>
      </c>
      <c r="D15" s="22">
        <v>5635</v>
      </c>
      <c r="E15" s="135">
        <v>5918</v>
      </c>
      <c r="F15" s="98">
        <v>33931</v>
      </c>
      <c r="G15" s="137">
        <v>4777</v>
      </c>
      <c r="H15" s="73">
        <v>19430</v>
      </c>
      <c r="I15" s="23">
        <v>6836</v>
      </c>
      <c r="J15" s="20">
        <v>9539</v>
      </c>
      <c r="K15" s="20">
        <v>3055</v>
      </c>
      <c r="L15" s="64">
        <v>5164</v>
      </c>
      <c r="M15" s="21">
        <v>2573</v>
      </c>
      <c r="N15" s="20">
        <v>2298</v>
      </c>
      <c r="O15" s="20">
        <v>293</v>
      </c>
      <c r="P15" s="64">
        <v>4560</v>
      </c>
      <c r="Q15" s="21">
        <v>3051</v>
      </c>
      <c r="R15" s="20">
        <v>1509</v>
      </c>
      <c r="S15" s="98">
        <v>2656</v>
      </c>
      <c r="T15" s="22">
        <v>918</v>
      </c>
      <c r="U15" s="21">
        <v>2</v>
      </c>
      <c r="V15" s="22">
        <v>147</v>
      </c>
      <c r="W15" s="23">
        <v>1589</v>
      </c>
    </row>
    <row r="16" spans="1:23" ht="15" customHeight="1" x14ac:dyDescent="0.25">
      <c r="A16" s="19" t="s">
        <v>14</v>
      </c>
      <c r="B16" s="20">
        <v>47174</v>
      </c>
      <c r="C16" s="98">
        <v>13687</v>
      </c>
      <c r="D16" s="22">
        <v>5818</v>
      </c>
      <c r="E16" s="135">
        <v>7869</v>
      </c>
      <c r="F16" s="98">
        <v>30563</v>
      </c>
      <c r="G16" s="137">
        <v>4034</v>
      </c>
      <c r="H16" s="73">
        <v>17543</v>
      </c>
      <c r="I16" s="23">
        <v>5971</v>
      </c>
      <c r="J16" s="20">
        <v>8993</v>
      </c>
      <c r="K16" s="20">
        <v>2579</v>
      </c>
      <c r="L16" s="64">
        <v>5094</v>
      </c>
      <c r="M16" s="21">
        <v>2979</v>
      </c>
      <c r="N16" s="20">
        <v>1884</v>
      </c>
      <c r="O16" s="20">
        <v>231</v>
      </c>
      <c r="P16" s="64">
        <v>3892</v>
      </c>
      <c r="Q16" s="21">
        <v>2465</v>
      </c>
      <c r="R16" s="20">
        <v>1427</v>
      </c>
      <c r="S16" s="98">
        <v>2924</v>
      </c>
      <c r="T16" s="22">
        <v>855</v>
      </c>
      <c r="U16" s="21">
        <v>18</v>
      </c>
      <c r="V16" s="22">
        <v>113</v>
      </c>
      <c r="W16" s="23">
        <v>1938</v>
      </c>
    </row>
    <row r="17" spans="1:23" ht="20.100000000000001" customHeight="1" thickBot="1" x14ac:dyDescent="0.3">
      <c r="A17" s="14" t="s">
        <v>15</v>
      </c>
      <c r="B17" s="15">
        <v>106209</v>
      </c>
      <c r="C17" s="100">
        <v>29434</v>
      </c>
      <c r="D17" s="17">
        <v>11868</v>
      </c>
      <c r="E17" s="18">
        <v>17566</v>
      </c>
      <c r="F17" s="97">
        <v>69146</v>
      </c>
      <c r="G17" s="138">
        <v>7436</v>
      </c>
      <c r="H17" s="120">
        <v>37399</v>
      </c>
      <c r="I17" s="18">
        <v>13175</v>
      </c>
      <c r="J17" s="15">
        <v>17447</v>
      </c>
      <c r="K17" s="15">
        <v>6777</v>
      </c>
      <c r="L17" s="131">
        <v>11888</v>
      </c>
      <c r="M17" s="16">
        <v>5547</v>
      </c>
      <c r="N17" s="15">
        <v>5695</v>
      </c>
      <c r="O17" s="15">
        <v>646</v>
      </c>
      <c r="P17" s="131">
        <v>12423</v>
      </c>
      <c r="Q17" s="16">
        <v>8406</v>
      </c>
      <c r="R17" s="15">
        <v>4017</v>
      </c>
      <c r="S17" s="100">
        <v>7629</v>
      </c>
      <c r="T17" s="17">
        <v>2775</v>
      </c>
      <c r="U17" s="16">
        <v>497</v>
      </c>
      <c r="V17" s="17">
        <v>249</v>
      </c>
      <c r="W17" s="18">
        <v>4108</v>
      </c>
    </row>
    <row r="18" spans="1:23" s="148" customFormat="1" ht="24.95" customHeight="1" thickBot="1" x14ac:dyDescent="0.25">
      <c r="A18" s="143" t="s">
        <v>101</v>
      </c>
      <c r="B18" s="147"/>
      <c r="C18" s="147"/>
      <c r="D18" s="147"/>
      <c r="E18" s="147"/>
      <c r="F18" s="147"/>
      <c r="G18" s="147"/>
      <c r="H18" s="147"/>
      <c r="I18" s="147"/>
      <c r="J18" s="147"/>
      <c r="K18" s="147"/>
      <c r="L18" s="147"/>
      <c r="M18" s="147"/>
      <c r="N18" s="147"/>
      <c r="O18" s="147"/>
      <c r="P18" s="147"/>
      <c r="Q18" s="147"/>
      <c r="R18" s="147"/>
      <c r="S18" s="147"/>
      <c r="T18" s="147"/>
      <c r="U18" s="147"/>
      <c r="V18" s="147"/>
      <c r="W18" s="147"/>
    </row>
    <row r="19" spans="1:23" s="28" customFormat="1" ht="90.95" customHeight="1" x14ac:dyDescent="0.25">
      <c r="A19" s="11" t="s">
        <v>79</v>
      </c>
      <c r="B19" s="13" t="s">
        <v>74</v>
      </c>
      <c r="C19" s="96" t="s">
        <v>85</v>
      </c>
      <c r="D19" s="11" t="s">
        <v>62</v>
      </c>
      <c r="E19" s="13" t="s">
        <v>51</v>
      </c>
      <c r="F19" s="141" t="s">
        <v>99</v>
      </c>
      <c r="G19" s="136" t="s">
        <v>96</v>
      </c>
      <c r="H19" s="119" t="s">
        <v>93</v>
      </c>
      <c r="I19" s="11" t="s">
        <v>63</v>
      </c>
      <c r="J19" s="12" t="s">
        <v>64</v>
      </c>
      <c r="K19" s="13" t="s">
        <v>65</v>
      </c>
      <c r="L19" s="130" t="s">
        <v>94</v>
      </c>
      <c r="M19" s="12" t="s">
        <v>66</v>
      </c>
      <c r="N19" s="11" t="s">
        <v>67</v>
      </c>
      <c r="O19" s="13" t="s">
        <v>68</v>
      </c>
      <c r="P19" s="130" t="s">
        <v>95</v>
      </c>
      <c r="Q19" s="12" t="s">
        <v>69</v>
      </c>
      <c r="R19" s="133" t="s">
        <v>70</v>
      </c>
      <c r="S19" s="96" t="s">
        <v>89</v>
      </c>
      <c r="T19" s="11" t="s">
        <v>60</v>
      </c>
      <c r="U19" s="12" t="s">
        <v>71</v>
      </c>
      <c r="V19" s="12" t="s">
        <v>72</v>
      </c>
      <c r="W19" s="13" t="s">
        <v>73</v>
      </c>
    </row>
    <row r="20" spans="1:23" s="28" customFormat="1" ht="20.100000000000001" customHeight="1" x14ac:dyDescent="0.25">
      <c r="A20" s="14" t="s">
        <v>0</v>
      </c>
      <c r="B20" s="29">
        <f>B2/$B2</f>
        <v>1</v>
      </c>
      <c r="C20" s="101">
        <f t="shared" ref="C20:W20" si="0">C2/$B2</f>
        <v>0.3024586018925583</v>
      </c>
      <c r="D20" s="32">
        <f t="shared" si="0"/>
        <v>0.12427991661746421</v>
      </c>
      <c r="E20" s="33">
        <f t="shared" si="0"/>
        <v>0.17817868527509406</v>
      </c>
      <c r="F20" s="101">
        <f t="shared" si="0"/>
        <v>0.6183608145221331</v>
      </c>
      <c r="G20" s="78">
        <f t="shared" si="0"/>
        <v>8.1545382692936805E-2</v>
      </c>
      <c r="H20" s="126">
        <f t="shared" si="0"/>
        <v>0.33198837595272868</v>
      </c>
      <c r="I20" s="33">
        <f t="shared" si="0"/>
        <v>0.12339037793475011</v>
      </c>
      <c r="J20" s="30">
        <f t="shared" si="0"/>
        <v>0.15223929219683058</v>
      </c>
      <c r="K20" s="30">
        <f t="shared" si="0"/>
        <v>5.6358705821147985E-2</v>
      </c>
      <c r="L20" s="79">
        <f t="shared" si="0"/>
        <v>9.8357856383391215E-2</v>
      </c>
      <c r="M20" s="31">
        <f t="shared" si="0"/>
        <v>5.2793318372592296E-2</v>
      </c>
      <c r="N20" s="33">
        <f t="shared" si="0"/>
        <v>4.0638629286155588E-2</v>
      </c>
      <c r="O20" s="30">
        <f t="shared" si="0"/>
        <v>4.9259087246433329E-3</v>
      </c>
      <c r="P20" s="79">
        <f t="shared" si="0"/>
        <v>0.10646919949307636</v>
      </c>
      <c r="Q20" s="31">
        <f t="shared" si="0"/>
        <v>7.1530978885428781E-2</v>
      </c>
      <c r="R20" s="33">
        <f t="shared" si="0"/>
        <v>3.4938220607647577E-2</v>
      </c>
      <c r="S20" s="101">
        <f t="shared" si="0"/>
        <v>7.9180583585308661E-2</v>
      </c>
      <c r="T20" s="32">
        <f t="shared" si="0"/>
        <v>2.6218601659741804E-2</v>
      </c>
      <c r="U20" s="31">
        <f t="shared" si="0"/>
        <v>5.664287887157963E-3</v>
      </c>
      <c r="V20" s="32">
        <f t="shared" si="0"/>
        <v>2.8317587692636374E-3</v>
      </c>
      <c r="W20" s="33">
        <f t="shared" si="0"/>
        <v>4.446593526914526E-2</v>
      </c>
    </row>
    <row r="21" spans="1:23" s="28" customFormat="1" x14ac:dyDescent="0.25">
      <c r="A21" s="19" t="s">
        <v>1</v>
      </c>
      <c r="B21" s="34">
        <f t="shared" ref="B21:W32" si="1">B3/$B3</f>
        <v>1</v>
      </c>
      <c r="C21" s="102">
        <f t="shared" si="1"/>
        <v>0.2877695535011896</v>
      </c>
      <c r="D21" s="37">
        <f t="shared" si="1"/>
        <v>0.12655707568887653</v>
      </c>
      <c r="E21" s="134">
        <f t="shared" si="1"/>
        <v>0.16121247781231304</v>
      </c>
      <c r="F21" s="102">
        <f t="shared" si="1"/>
        <v>0.63869825111384926</v>
      </c>
      <c r="G21" s="139">
        <f t="shared" si="1"/>
        <v>8.9607457594130496E-2</v>
      </c>
      <c r="H21" s="127">
        <f t="shared" si="1"/>
        <v>0.35884046606588227</v>
      </c>
      <c r="I21" s="38">
        <f t="shared" si="1"/>
        <v>0.13259004523461501</v>
      </c>
      <c r="J21" s="35">
        <f t="shared" si="1"/>
        <v>0.17107504704731846</v>
      </c>
      <c r="K21" s="35">
        <f t="shared" si="1"/>
        <v>5.5175373783948815E-2</v>
      </c>
      <c r="L21" s="84">
        <f t="shared" si="1"/>
        <v>9.8404624095370985E-2</v>
      </c>
      <c r="M21" s="36">
        <f t="shared" si="1"/>
        <v>5.4773175814232918E-2</v>
      </c>
      <c r="N21" s="134">
        <f t="shared" si="1"/>
        <v>3.8996608880474917E-2</v>
      </c>
      <c r="O21" s="35">
        <f t="shared" si="1"/>
        <v>4.6348394006631485E-3</v>
      </c>
      <c r="P21" s="84">
        <f t="shared" si="1"/>
        <v>9.184570335846555E-2</v>
      </c>
      <c r="Q21" s="36">
        <f t="shared" si="1"/>
        <v>6.0854521619265904E-2</v>
      </c>
      <c r="R21" s="134">
        <f t="shared" si="1"/>
        <v>3.0991181739199649E-2</v>
      </c>
      <c r="S21" s="102">
        <f t="shared" si="1"/>
        <v>7.3532195384961113E-2</v>
      </c>
      <c r="T21" s="37">
        <f t="shared" si="1"/>
        <v>2.2885626991477621E-2</v>
      </c>
      <c r="U21" s="36">
        <f t="shared" si="1"/>
        <v>5.2758248363152706E-3</v>
      </c>
      <c r="V21" s="37">
        <f t="shared" si="1"/>
        <v>3.0001718482234241E-3</v>
      </c>
      <c r="W21" s="38">
        <f t="shared" si="1"/>
        <v>4.2370571708944801E-2</v>
      </c>
    </row>
    <row r="22" spans="1:23" s="28" customFormat="1" ht="20.100000000000001" customHeight="1" x14ac:dyDescent="0.25">
      <c r="A22" s="53" t="s">
        <v>2</v>
      </c>
      <c r="B22" s="49">
        <f t="shared" si="1"/>
        <v>1</v>
      </c>
      <c r="C22" s="103">
        <f t="shared" si="1"/>
        <v>0.28784686561939643</v>
      </c>
      <c r="D22" s="50">
        <f t="shared" si="1"/>
        <v>0.13095281339678158</v>
      </c>
      <c r="E22" s="51">
        <f t="shared" si="1"/>
        <v>0.15689405222261482</v>
      </c>
      <c r="F22" s="103">
        <f t="shared" si="1"/>
        <v>0.64665856501738661</v>
      </c>
      <c r="G22" s="88">
        <f t="shared" si="1"/>
        <v>9.3413887503756371E-2</v>
      </c>
      <c r="H22" s="128">
        <f t="shared" si="1"/>
        <v>0.34912274328889537</v>
      </c>
      <c r="I22" s="51">
        <f t="shared" si="1"/>
        <v>0.13239757082613707</v>
      </c>
      <c r="J22" s="52">
        <f t="shared" si="1"/>
        <v>0.16020130837232802</v>
      </c>
      <c r="K22" s="52">
        <f t="shared" si="1"/>
        <v>5.6523864090430254E-2</v>
      </c>
      <c r="L22" s="89">
        <f t="shared" si="1"/>
        <v>0.10398786073529072</v>
      </c>
      <c r="M22" s="55">
        <f t="shared" si="1"/>
        <v>5.3201747578586547E-2</v>
      </c>
      <c r="N22" s="51">
        <f t="shared" si="1"/>
        <v>4.5507382297676167E-2</v>
      </c>
      <c r="O22" s="52">
        <f t="shared" si="1"/>
        <v>5.2787308590280003E-3</v>
      </c>
      <c r="P22" s="89">
        <f t="shared" si="1"/>
        <v>0.10013407348944418</v>
      </c>
      <c r="Q22" s="55">
        <f t="shared" si="1"/>
        <v>6.7809483552881425E-2</v>
      </c>
      <c r="R22" s="51">
        <f t="shared" si="1"/>
        <v>3.2324589936562766E-2</v>
      </c>
      <c r="S22" s="103">
        <f t="shared" si="1"/>
        <v>6.5494569363216973E-2</v>
      </c>
      <c r="T22" s="50">
        <f t="shared" si="1"/>
        <v>2.2917980707947653E-2</v>
      </c>
      <c r="U22" s="55">
        <f t="shared" si="1"/>
        <v>4.0998087966739203E-3</v>
      </c>
      <c r="V22" s="50">
        <f t="shared" si="1"/>
        <v>3.2180939769301132E-3</v>
      </c>
      <c r="W22" s="51">
        <f t="shared" si="1"/>
        <v>3.5258685881665287E-2</v>
      </c>
    </row>
    <row r="23" spans="1:23" s="28" customFormat="1" ht="20.100000000000001" customHeight="1" x14ac:dyDescent="0.25">
      <c r="A23" s="19" t="s">
        <v>3</v>
      </c>
      <c r="B23" s="34">
        <f t="shared" si="1"/>
        <v>1</v>
      </c>
      <c r="C23" s="102">
        <f t="shared" si="1"/>
        <v>0.25617845857660032</v>
      </c>
      <c r="D23" s="37">
        <f t="shared" si="1"/>
        <v>0.11831669700964698</v>
      </c>
      <c r="E23" s="134">
        <f t="shared" si="1"/>
        <v>0.13786176156695334</v>
      </c>
      <c r="F23" s="102">
        <f t="shared" si="1"/>
        <v>0.6834494737062381</v>
      </c>
      <c r="G23" s="139">
        <f t="shared" si="1"/>
        <v>9.3874903216355915E-2</v>
      </c>
      <c r="H23" s="127">
        <f t="shared" si="1"/>
        <v>0.37746667503714398</v>
      </c>
      <c r="I23" s="38">
        <f t="shared" si="1"/>
        <v>0.14273756460962186</v>
      </c>
      <c r="J23" s="35">
        <f t="shared" si="1"/>
        <v>0.17730763596794108</v>
      </c>
      <c r="K23" s="35">
        <f t="shared" si="1"/>
        <v>5.7421474459581061E-2</v>
      </c>
      <c r="L23" s="84">
        <f t="shared" si="1"/>
        <v>0.11021826019628769</v>
      </c>
      <c r="M23" s="36">
        <f t="shared" si="1"/>
        <v>5.5224224161382805E-2</v>
      </c>
      <c r="N23" s="134">
        <f t="shared" si="1"/>
        <v>4.9929897252390817E-2</v>
      </c>
      <c r="O23" s="35">
        <f t="shared" si="1"/>
        <v>5.0641387825140728E-3</v>
      </c>
      <c r="P23" s="84">
        <f t="shared" si="1"/>
        <v>0.10188963525645051</v>
      </c>
      <c r="Q23" s="36">
        <f t="shared" si="1"/>
        <v>7.1316466821520499E-2</v>
      </c>
      <c r="R23" s="134">
        <f t="shared" si="1"/>
        <v>3.0573168434930003E-2</v>
      </c>
      <c r="S23" s="102">
        <f t="shared" si="1"/>
        <v>6.0372067717161568E-2</v>
      </c>
      <c r="T23" s="37">
        <f t="shared" si="1"/>
        <v>2.393956515370289E-2</v>
      </c>
      <c r="U23" s="36">
        <f t="shared" si="1"/>
        <v>1.4648335321321699E-4</v>
      </c>
      <c r="V23" s="37">
        <f t="shared" si="1"/>
        <v>3.4946742838010336E-3</v>
      </c>
      <c r="W23" s="38">
        <f t="shared" si="1"/>
        <v>3.2791344926444428E-2</v>
      </c>
    </row>
    <row r="24" spans="1:23" s="28" customFormat="1" x14ac:dyDescent="0.25">
      <c r="A24" s="19" t="s">
        <v>4</v>
      </c>
      <c r="B24" s="34">
        <f t="shared" si="1"/>
        <v>1</v>
      </c>
      <c r="C24" s="102">
        <f t="shared" si="1"/>
        <v>0.2975926017343799</v>
      </c>
      <c r="D24" s="37">
        <f t="shared" si="1"/>
        <v>0.14571094765595433</v>
      </c>
      <c r="E24" s="134">
        <f t="shared" si="1"/>
        <v>0.15188165407842558</v>
      </c>
      <c r="F24" s="102">
        <f t="shared" si="1"/>
        <v>0.59892053775649567</v>
      </c>
      <c r="G24" s="139">
        <f t="shared" si="1"/>
        <v>9.9833802307021435E-2</v>
      </c>
      <c r="H24" s="127">
        <f t="shared" si="1"/>
        <v>0.314804758848793</v>
      </c>
      <c r="I24" s="38">
        <f t="shared" si="1"/>
        <v>0.1299797600829343</v>
      </c>
      <c r="J24" s="35">
        <f t="shared" si="1"/>
        <v>0.13718714518438072</v>
      </c>
      <c r="K24" s="35">
        <f t="shared" si="1"/>
        <v>4.7637853581478005E-2</v>
      </c>
      <c r="L24" s="84">
        <f t="shared" si="1"/>
        <v>9.0536604630498105E-2</v>
      </c>
      <c r="M24" s="36">
        <f t="shared" si="1"/>
        <v>4.9447927465402906E-2</v>
      </c>
      <c r="N24" s="134">
        <f t="shared" si="1"/>
        <v>3.7238156357473136E-2</v>
      </c>
      <c r="O24" s="35">
        <f t="shared" si="1"/>
        <v>3.8505208076220565E-3</v>
      </c>
      <c r="P24" s="84">
        <f t="shared" si="1"/>
        <v>9.374537197018315E-2</v>
      </c>
      <c r="Q24" s="36">
        <f t="shared" si="1"/>
        <v>6.4636092873245468E-2</v>
      </c>
      <c r="R24" s="134">
        <f t="shared" si="1"/>
        <v>2.9109279096937685E-2</v>
      </c>
      <c r="S24" s="102">
        <f t="shared" si="1"/>
        <v>0.10348686050912442</v>
      </c>
      <c r="T24" s="37">
        <f t="shared" si="1"/>
        <v>2.1408237481693571E-2</v>
      </c>
      <c r="U24" s="36">
        <f t="shared" si="1"/>
        <v>3.5773642033206626E-2</v>
      </c>
      <c r="V24" s="37">
        <f t="shared" si="1"/>
        <v>3.504961247963667E-3</v>
      </c>
      <c r="W24" s="38">
        <f t="shared" si="1"/>
        <v>4.2800019746260555E-2</v>
      </c>
    </row>
    <row r="25" spans="1:23" s="28" customFormat="1" x14ac:dyDescent="0.25">
      <c r="A25" s="19" t="s">
        <v>5</v>
      </c>
      <c r="B25" s="34">
        <f t="shared" si="1"/>
        <v>1</v>
      </c>
      <c r="C25" s="102">
        <f t="shared" si="1"/>
        <v>0.29048676430228787</v>
      </c>
      <c r="D25" s="37">
        <f t="shared" si="1"/>
        <v>0.10269204860158179</v>
      </c>
      <c r="E25" s="134">
        <f t="shared" si="1"/>
        <v>0.18779471570070608</v>
      </c>
      <c r="F25" s="102">
        <f t="shared" si="1"/>
        <v>0.64761358249544676</v>
      </c>
      <c r="G25" s="139">
        <f t="shared" si="1"/>
        <v>7.3451261196077935E-2</v>
      </c>
      <c r="H25" s="127">
        <f t="shared" si="1"/>
        <v>0.34360420149197873</v>
      </c>
      <c r="I25" s="38">
        <f t="shared" si="1"/>
        <v>0.11279658691150421</v>
      </c>
      <c r="J25" s="35">
        <f t="shared" si="1"/>
        <v>0.1701803847209401</v>
      </c>
      <c r="K25" s="35">
        <f t="shared" si="1"/>
        <v>6.0627229859534441E-2</v>
      </c>
      <c r="L25" s="84">
        <f t="shared" si="1"/>
        <v>0.11691325066739852</v>
      </c>
      <c r="M25" s="36">
        <f t="shared" si="1"/>
        <v>6.0552381427609089E-2</v>
      </c>
      <c r="N25" s="134">
        <f t="shared" si="1"/>
        <v>5.0497742072303585E-2</v>
      </c>
      <c r="O25" s="35">
        <f t="shared" si="1"/>
        <v>5.8631271674858413E-3</v>
      </c>
      <c r="P25" s="84">
        <f t="shared" si="1"/>
        <v>0.11364486913999151</v>
      </c>
      <c r="Q25" s="36">
        <f t="shared" si="1"/>
        <v>7.7992066066215907E-2</v>
      </c>
      <c r="R25" s="134">
        <f t="shared" si="1"/>
        <v>3.5652803073775607E-2</v>
      </c>
      <c r="S25" s="102">
        <f t="shared" si="1"/>
        <v>6.1899653202265412E-2</v>
      </c>
      <c r="T25" s="37">
        <f t="shared" si="1"/>
        <v>2.5273820513460242E-2</v>
      </c>
      <c r="U25" s="36">
        <f t="shared" si="1"/>
        <v>5.2393902347745811E-4</v>
      </c>
      <c r="V25" s="37">
        <f t="shared" si="1"/>
        <v>2.2454529577605347E-3</v>
      </c>
      <c r="W25" s="38">
        <f t="shared" si="1"/>
        <v>3.3856440707567173E-2</v>
      </c>
    </row>
    <row r="26" spans="1:23" s="28" customFormat="1" x14ac:dyDescent="0.25">
      <c r="A26" s="19" t="s">
        <v>6</v>
      </c>
      <c r="B26" s="34">
        <f t="shared" si="1"/>
        <v>1</v>
      </c>
      <c r="C26" s="102">
        <f t="shared" si="1"/>
        <v>0.31620782446698409</v>
      </c>
      <c r="D26" s="37">
        <f t="shared" si="1"/>
        <v>0.1462844131649762</v>
      </c>
      <c r="E26" s="134">
        <f t="shared" si="1"/>
        <v>0.16992341130200786</v>
      </c>
      <c r="F26" s="102">
        <f t="shared" si="1"/>
        <v>0.6261850548540675</v>
      </c>
      <c r="G26" s="139">
        <f t="shared" si="1"/>
        <v>9.7743738356447937E-2</v>
      </c>
      <c r="H26" s="127">
        <f t="shared" si="1"/>
        <v>0.32926930242185881</v>
      </c>
      <c r="I26" s="38">
        <f t="shared" si="1"/>
        <v>0.14096460360173876</v>
      </c>
      <c r="J26" s="35">
        <f t="shared" si="1"/>
        <v>0.133740426412751</v>
      </c>
      <c r="K26" s="35">
        <f t="shared" si="1"/>
        <v>5.4564272407369073E-2</v>
      </c>
      <c r="L26" s="84">
        <f t="shared" si="1"/>
        <v>0.10105568205340509</v>
      </c>
      <c r="M26" s="36">
        <f t="shared" si="1"/>
        <v>4.8830469882012006E-2</v>
      </c>
      <c r="N26" s="134">
        <f t="shared" si="1"/>
        <v>4.611881598012834E-2</v>
      </c>
      <c r="O26" s="35">
        <f t="shared" si="1"/>
        <v>6.1063961912647489E-3</v>
      </c>
      <c r="P26" s="84">
        <f t="shared" si="1"/>
        <v>9.8116332022355618E-2</v>
      </c>
      <c r="Q26" s="36">
        <f t="shared" si="1"/>
        <v>6.3299523908093569E-2</v>
      </c>
      <c r="R26" s="134">
        <f t="shared" si="1"/>
        <v>3.4816808114262056E-2</v>
      </c>
      <c r="S26" s="102">
        <f t="shared" si="1"/>
        <v>5.7607120678948458E-2</v>
      </c>
      <c r="T26" s="37">
        <f t="shared" si="1"/>
        <v>2.0741047402194162E-2</v>
      </c>
      <c r="U26" s="36">
        <f t="shared" si="1"/>
        <v>1.2419788863589319E-4</v>
      </c>
      <c r="V26" s="37">
        <f t="shared" si="1"/>
        <v>3.5603394742289383E-3</v>
      </c>
      <c r="W26" s="38">
        <f t="shared" si="1"/>
        <v>3.3181535913889462E-2</v>
      </c>
    </row>
    <row r="27" spans="1:23" s="28" customFormat="1" x14ac:dyDescent="0.25">
      <c r="A27" s="19" t="s">
        <v>7</v>
      </c>
      <c r="B27" s="34">
        <f t="shared" si="1"/>
        <v>1</v>
      </c>
      <c r="C27" s="102">
        <f t="shared" si="1"/>
        <v>0.33329112053863524</v>
      </c>
      <c r="D27" s="37">
        <f t="shared" si="1"/>
        <v>0.15019312353574368</v>
      </c>
      <c r="E27" s="134">
        <f t="shared" si="1"/>
        <v>0.18309799700289159</v>
      </c>
      <c r="F27" s="102">
        <f t="shared" si="1"/>
        <v>0.6018489204077756</v>
      </c>
      <c r="G27" s="139">
        <f t="shared" si="1"/>
        <v>9.9579982692754171E-2</v>
      </c>
      <c r="H27" s="127">
        <f t="shared" si="1"/>
        <v>0.30486080330948312</v>
      </c>
      <c r="I27" s="38">
        <f t="shared" si="1"/>
        <v>0.12948774773633889</v>
      </c>
      <c r="J27" s="35">
        <f t="shared" si="1"/>
        <v>0.12841132147153803</v>
      </c>
      <c r="K27" s="35">
        <f t="shared" si="1"/>
        <v>4.6961734101606194E-2</v>
      </c>
      <c r="L27" s="84">
        <f t="shared" si="1"/>
        <v>0.10029760020262142</v>
      </c>
      <c r="M27" s="36">
        <f t="shared" si="1"/>
        <v>5.0908630405876024E-2</v>
      </c>
      <c r="N27" s="134">
        <f t="shared" si="1"/>
        <v>4.3859093691297833E-2</v>
      </c>
      <c r="O27" s="35">
        <f t="shared" si="1"/>
        <v>5.5298761054475608E-3</v>
      </c>
      <c r="P27" s="84">
        <f t="shared" si="1"/>
        <v>9.7110534202916904E-2</v>
      </c>
      <c r="Q27" s="36">
        <f t="shared" si="1"/>
        <v>6.4332299119863226E-2</v>
      </c>
      <c r="R27" s="134">
        <f t="shared" si="1"/>
        <v>3.2778235083053671E-2</v>
      </c>
      <c r="S27" s="102">
        <f t="shared" si="1"/>
        <v>6.4859959053589142E-2</v>
      </c>
      <c r="T27" s="37">
        <f t="shared" si="1"/>
        <v>2.3533633044175689E-2</v>
      </c>
      <c r="U27" s="36">
        <f t="shared" si="1"/>
        <v>1.0553198674518247E-3</v>
      </c>
      <c r="V27" s="37">
        <f t="shared" si="1"/>
        <v>3.7991515228265687E-3</v>
      </c>
      <c r="W27" s="38">
        <f t="shared" si="1"/>
        <v>3.6471854619135061E-2</v>
      </c>
    </row>
    <row r="28" spans="1:23" s="28" customFormat="1" x14ac:dyDescent="0.25">
      <c r="A28" s="19" t="s">
        <v>8</v>
      </c>
      <c r="B28" s="34">
        <f t="shared" si="1"/>
        <v>1</v>
      </c>
      <c r="C28" s="102">
        <f t="shared" si="1"/>
        <v>0.27530855036976576</v>
      </c>
      <c r="D28" s="37">
        <f t="shared" si="1"/>
        <v>0.12163933615295194</v>
      </c>
      <c r="E28" s="134">
        <f t="shared" si="1"/>
        <v>0.15366921421681384</v>
      </c>
      <c r="F28" s="102">
        <f t="shared" si="1"/>
        <v>0.64331824590042297</v>
      </c>
      <c r="G28" s="139">
        <f t="shared" si="1"/>
        <v>8.3648685414657073E-2</v>
      </c>
      <c r="H28" s="127">
        <f t="shared" si="1"/>
        <v>0.34661522099379188</v>
      </c>
      <c r="I28" s="38">
        <f t="shared" si="1"/>
        <v>0.113452548786822</v>
      </c>
      <c r="J28" s="35">
        <f t="shared" si="1"/>
        <v>0.16712423635329327</v>
      </c>
      <c r="K28" s="35">
        <f t="shared" si="1"/>
        <v>6.6038435853676636E-2</v>
      </c>
      <c r="L28" s="84">
        <f t="shared" si="1"/>
        <v>0.10081373203729811</v>
      </c>
      <c r="M28" s="36">
        <f t="shared" si="1"/>
        <v>4.6498973559892159E-2</v>
      </c>
      <c r="N28" s="134">
        <f t="shared" si="1"/>
        <v>4.8057183844080038E-2</v>
      </c>
      <c r="O28" s="35">
        <f t="shared" si="1"/>
        <v>6.2575746333259135E-3</v>
      </c>
      <c r="P28" s="84">
        <f t="shared" si="1"/>
        <v>0.11224060745467587</v>
      </c>
      <c r="Q28" s="36">
        <f t="shared" si="1"/>
        <v>7.4299423709529813E-2</v>
      </c>
      <c r="R28" s="134">
        <f t="shared" si="1"/>
        <v>3.7941183745146052E-2</v>
      </c>
      <c r="S28" s="102">
        <f t="shared" si="1"/>
        <v>8.1373203729811286E-2</v>
      </c>
      <c r="T28" s="37">
        <f t="shared" si="1"/>
        <v>3.6481907447255817E-2</v>
      </c>
      <c r="U28" s="36">
        <f t="shared" si="1"/>
        <v>3.2153545546733943E-4</v>
      </c>
      <c r="V28" s="37">
        <f t="shared" si="1"/>
        <v>3.1906210580989833E-3</v>
      </c>
      <c r="W28" s="38">
        <f t="shared" si="1"/>
        <v>4.1379139768989139E-2</v>
      </c>
    </row>
    <row r="29" spans="1:23" s="28" customFormat="1" x14ac:dyDescent="0.25">
      <c r="A29" s="19" t="s">
        <v>9</v>
      </c>
      <c r="B29" s="34">
        <f t="shared" si="1"/>
        <v>1</v>
      </c>
      <c r="C29" s="102">
        <f t="shared" si="1"/>
        <v>0.25930304033287627</v>
      </c>
      <c r="D29" s="37">
        <f t="shared" si="1"/>
        <v>0.115040900278973</v>
      </c>
      <c r="E29" s="134">
        <f t="shared" si="1"/>
        <v>0.14426214005390325</v>
      </c>
      <c r="F29" s="102">
        <f t="shared" si="1"/>
        <v>0.67675382602802336</v>
      </c>
      <c r="G29" s="139">
        <f t="shared" si="1"/>
        <v>9.4377984774693835E-2</v>
      </c>
      <c r="H29" s="127">
        <f t="shared" si="1"/>
        <v>0.37850489384840891</v>
      </c>
      <c r="I29" s="38">
        <f t="shared" si="1"/>
        <v>0.1425441707251722</v>
      </c>
      <c r="J29" s="35">
        <f t="shared" si="1"/>
        <v>0.17416111084842467</v>
      </c>
      <c r="K29" s="35">
        <f t="shared" si="1"/>
        <v>6.1799612274812045E-2</v>
      </c>
      <c r="L29" s="84">
        <f t="shared" si="1"/>
        <v>0.10654562075433038</v>
      </c>
      <c r="M29" s="36">
        <f t="shared" si="1"/>
        <v>5.9277822434472868E-2</v>
      </c>
      <c r="N29" s="134">
        <f t="shared" si="1"/>
        <v>4.2838904912761835E-2</v>
      </c>
      <c r="O29" s="35">
        <f t="shared" si="1"/>
        <v>4.4288934070956859E-3</v>
      </c>
      <c r="P29" s="84">
        <f t="shared" si="1"/>
        <v>9.7325326650590252E-2</v>
      </c>
      <c r="Q29" s="36">
        <f t="shared" si="1"/>
        <v>6.706384856652009E-2</v>
      </c>
      <c r="R29" s="134">
        <f t="shared" si="1"/>
        <v>3.0261478084070169E-2</v>
      </c>
      <c r="S29" s="102">
        <f t="shared" si="1"/>
        <v>6.3943133639100355E-2</v>
      </c>
      <c r="T29" s="37">
        <f t="shared" si="1"/>
        <v>2.214446703547843E-2</v>
      </c>
      <c r="U29" s="36">
        <f t="shared" si="1"/>
        <v>1.5288350907056284E-3</v>
      </c>
      <c r="V29" s="37">
        <f t="shared" si="1"/>
        <v>2.7109240783646195E-3</v>
      </c>
      <c r="W29" s="38">
        <f t="shared" si="1"/>
        <v>3.7558907434551675E-2</v>
      </c>
    </row>
    <row r="30" spans="1:23" s="28" customFormat="1" x14ac:dyDescent="0.25">
      <c r="A30" s="19" t="s">
        <v>10</v>
      </c>
      <c r="B30" s="34">
        <f t="shared" si="1"/>
        <v>1</v>
      </c>
      <c r="C30" s="102">
        <f t="shared" si="1"/>
        <v>0.27003402807316035</v>
      </c>
      <c r="D30" s="37">
        <f t="shared" si="1"/>
        <v>0.13581454700127604</v>
      </c>
      <c r="E30" s="134">
        <f t="shared" si="1"/>
        <v>0.13421948107188431</v>
      </c>
      <c r="F30" s="102">
        <f t="shared" si="1"/>
        <v>0.68228413441088898</v>
      </c>
      <c r="G30" s="139">
        <f t="shared" si="1"/>
        <v>0.10370055295618885</v>
      </c>
      <c r="H30" s="127">
        <f t="shared" si="1"/>
        <v>0.40370055295618884</v>
      </c>
      <c r="I30" s="38">
        <f t="shared" si="1"/>
        <v>0.14172692471288814</v>
      </c>
      <c r="J30" s="35">
        <f t="shared" si="1"/>
        <v>0.19436410038281582</v>
      </c>
      <c r="K30" s="35">
        <f t="shared" si="1"/>
        <v>6.7609527860484894E-2</v>
      </c>
      <c r="L30" s="84">
        <f t="shared" si="1"/>
        <v>9.3024245002126749E-2</v>
      </c>
      <c r="M30" s="36">
        <f t="shared" si="1"/>
        <v>4.9447043811144197E-2</v>
      </c>
      <c r="N30" s="134">
        <f t="shared" si="1"/>
        <v>3.8472990216928966E-2</v>
      </c>
      <c r="O30" s="35">
        <f t="shared" si="1"/>
        <v>5.1042109740535944E-3</v>
      </c>
      <c r="P30" s="84">
        <f t="shared" si="1"/>
        <v>8.1858783496384521E-2</v>
      </c>
      <c r="Q30" s="36">
        <f t="shared" si="1"/>
        <v>4.8638877073585711E-2</v>
      </c>
      <c r="R30" s="134">
        <f t="shared" si="1"/>
        <v>3.321990642279881E-2</v>
      </c>
      <c r="S30" s="102">
        <f t="shared" si="1"/>
        <v>4.7681837515950662E-2</v>
      </c>
      <c r="T30" s="37">
        <f t="shared" si="1"/>
        <v>1.7822203317737133E-2</v>
      </c>
      <c r="U30" s="36">
        <f t="shared" si="1"/>
        <v>1.2760527435133986E-4</v>
      </c>
      <c r="V30" s="37">
        <f t="shared" si="1"/>
        <v>3.0199914929817098E-3</v>
      </c>
      <c r="W30" s="38">
        <f t="shared" si="1"/>
        <v>2.6712037430880478E-2</v>
      </c>
    </row>
    <row r="31" spans="1:23" s="28" customFormat="1" x14ac:dyDescent="0.25">
      <c r="A31" s="19" t="s">
        <v>11</v>
      </c>
      <c r="B31" s="34">
        <f t="shared" si="1"/>
        <v>1</v>
      </c>
      <c r="C31" s="102">
        <f t="shared" si="1"/>
        <v>0.27215975532967529</v>
      </c>
      <c r="D31" s="37">
        <f t="shared" si="1"/>
        <v>0.12228119096878655</v>
      </c>
      <c r="E31" s="134">
        <f t="shared" si="1"/>
        <v>0.14987856436088873</v>
      </c>
      <c r="F31" s="102">
        <f t="shared" si="1"/>
        <v>0.67012683277862728</v>
      </c>
      <c r="G31" s="139">
        <f t="shared" si="1"/>
        <v>8.8710983178915181E-2</v>
      </c>
      <c r="H31" s="127">
        <f t="shared" si="1"/>
        <v>0.35158765854097329</v>
      </c>
      <c r="I31" s="38">
        <f t="shared" si="1"/>
        <v>0.13982189439597015</v>
      </c>
      <c r="J31" s="35">
        <f t="shared" si="1"/>
        <v>0.15245120086354233</v>
      </c>
      <c r="K31" s="35">
        <f t="shared" si="1"/>
        <v>5.9314563281460828E-2</v>
      </c>
      <c r="L31" s="84">
        <f t="shared" si="1"/>
        <v>0.11765764145003148</v>
      </c>
      <c r="M31" s="36">
        <f t="shared" si="1"/>
        <v>5.4996851668615634E-2</v>
      </c>
      <c r="N31" s="134">
        <f t="shared" si="1"/>
        <v>5.6274174687415669E-2</v>
      </c>
      <c r="O31" s="35">
        <f t="shared" si="1"/>
        <v>6.38661509400018E-3</v>
      </c>
      <c r="P31" s="84">
        <f t="shared" si="1"/>
        <v>0.11217054960870738</v>
      </c>
      <c r="Q31" s="36">
        <f t="shared" si="1"/>
        <v>8.0417378789241697E-2</v>
      </c>
      <c r="R31" s="134">
        <f t="shared" si="1"/>
        <v>3.175317081946568E-2</v>
      </c>
      <c r="S31" s="102">
        <f t="shared" si="1"/>
        <v>5.7713411891697403E-2</v>
      </c>
      <c r="T31" s="37">
        <f t="shared" si="1"/>
        <v>2.4682918053431681E-2</v>
      </c>
      <c r="U31" s="36">
        <f t="shared" si="1"/>
        <v>7.1961860214086537E-5</v>
      </c>
      <c r="V31" s="37">
        <f t="shared" si="1"/>
        <v>2.6086174327606369E-3</v>
      </c>
      <c r="W31" s="38">
        <f t="shared" si="1"/>
        <v>3.0349914545290995E-2</v>
      </c>
    </row>
    <row r="32" spans="1:23" s="28" customFormat="1" x14ac:dyDescent="0.25">
      <c r="A32" s="19" t="s">
        <v>12</v>
      </c>
      <c r="B32" s="34">
        <f t="shared" si="1"/>
        <v>1</v>
      </c>
      <c r="C32" s="102">
        <f t="shared" si="1"/>
        <v>0.34691579990926352</v>
      </c>
      <c r="D32" s="37">
        <f t="shared" si="1"/>
        <v>0.1621326432880211</v>
      </c>
      <c r="E32" s="134">
        <f t="shared" si="1"/>
        <v>0.18478315662124242</v>
      </c>
      <c r="F32" s="102">
        <f t="shared" si="1"/>
        <v>0.58960227177255387</v>
      </c>
      <c r="G32" s="139">
        <f t="shared" si="1"/>
        <v>9.4937240602893491E-2</v>
      </c>
      <c r="H32" s="127">
        <f t="shared" si="1"/>
        <v>0.27931712398971653</v>
      </c>
      <c r="I32" s="38">
        <f t="shared" si="1"/>
        <v>0.11972174146825064</v>
      </c>
      <c r="J32" s="35">
        <f t="shared" si="1"/>
        <v>0.11587384268983247</v>
      </c>
      <c r="K32" s="35">
        <f t="shared" si="1"/>
        <v>4.3721539831633426E-2</v>
      </c>
      <c r="L32" s="84">
        <f t="shared" si="1"/>
        <v>9.8835548535614062E-2</v>
      </c>
      <c r="M32" s="36">
        <f t="shared" si="1"/>
        <v>4.7115756221329796E-2</v>
      </c>
      <c r="N32" s="134">
        <f t="shared" si="1"/>
        <v>4.7082150118461515E-2</v>
      </c>
      <c r="O32" s="35">
        <f t="shared" ref="O32:W32" si="2">O14/$B14</f>
        <v>4.6376421958227616E-3</v>
      </c>
      <c r="P32" s="84">
        <f t="shared" si="2"/>
        <v>0.11651235864432981</v>
      </c>
      <c r="Q32" s="36">
        <f t="shared" si="2"/>
        <v>8.3477559524809702E-2</v>
      </c>
      <c r="R32" s="134">
        <f t="shared" si="2"/>
        <v>3.3034799119520106E-2</v>
      </c>
      <c r="S32" s="102">
        <f t="shared" si="2"/>
        <v>6.3481928318182584E-2</v>
      </c>
      <c r="T32" s="37">
        <f t="shared" si="2"/>
        <v>2.4230000168030515E-2</v>
      </c>
      <c r="U32" s="36">
        <f t="shared" si="2"/>
        <v>1.4282593719019375E-3</v>
      </c>
      <c r="V32" s="37">
        <f t="shared" si="2"/>
        <v>4.6880513501251827E-3</v>
      </c>
      <c r="W32" s="38">
        <f t="shared" si="2"/>
        <v>3.3135617428124944E-2</v>
      </c>
    </row>
    <row r="33" spans="1:23" s="28" customFormat="1" x14ac:dyDescent="0.25">
      <c r="A33" s="19" t="s">
        <v>13</v>
      </c>
      <c r="B33" s="34">
        <f t="shared" ref="B33:W35" si="3">B15/$B15</f>
        <v>1</v>
      </c>
      <c r="C33" s="102">
        <f t="shared" si="3"/>
        <v>0.23998753635230577</v>
      </c>
      <c r="D33" s="37">
        <f t="shared" si="3"/>
        <v>0.11705442459493146</v>
      </c>
      <c r="E33" s="134">
        <f t="shared" si="3"/>
        <v>0.12293311175737433</v>
      </c>
      <c r="F33" s="102">
        <f t="shared" si="3"/>
        <v>0.70484004985459081</v>
      </c>
      <c r="G33" s="139">
        <f t="shared" si="3"/>
        <v>9.9231408392189441E-2</v>
      </c>
      <c r="H33" s="127">
        <f t="shared" si="3"/>
        <v>0.40361445783132532</v>
      </c>
      <c r="I33" s="38">
        <f t="shared" si="3"/>
        <v>0.14200249272953885</v>
      </c>
      <c r="J33" s="35">
        <f t="shared" si="3"/>
        <v>0.19815122559202328</v>
      </c>
      <c r="K33" s="35">
        <f t="shared" si="3"/>
        <v>6.3460739509763192E-2</v>
      </c>
      <c r="L33" s="84">
        <f t="shared" si="3"/>
        <v>0.10727046115496469</v>
      </c>
      <c r="M33" s="36">
        <f t="shared" si="3"/>
        <v>5.3448275862068968E-2</v>
      </c>
      <c r="N33" s="134">
        <f t="shared" si="3"/>
        <v>4.7735770668882425E-2</v>
      </c>
      <c r="O33" s="35">
        <f t="shared" si="3"/>
        <v>6.0864146240132942E-3</v>
      </c>
      <c r="P33" s="84">
        <f t="shared" si="3"/>
        <v>9.4723722476111341E-2</v>
      </c>
      <c r="Q33" s="36">
        <f t="shared" si="3"/>
        <v>6.3377648525135027E-2</v>
      </c>
      <c r="R33" s="134">
        <f t="shared" si="3"/>
        <v>3.1346073950976321E-2</v>
      </c>
      <c r="S33" s="102">
        <f t="shared" si="3"/>
        <v>5.5172413793103448E-2</v>
      </c>
      <c r="T33" s="37">
        <f t="shared" si="3"/>
        <v>1.9069380972164519E-2</v>
      </c>
      <c r="U33" s="36">
        <f t="shared" si="3"/>
        <v>4.1545492314083919E-5</v>
      </c>
      <c r="V33" s="37">
        <f t="shared" si="3"/>
        <v>3.0535936850851681E-3</v>
      </c>
      <c r="W33" s="38">
        <f t="shared" si="3"/>
        <v>3.3007893643539676E-2</v>
      </c>
    </row>
    <row r="34" spans="1:23" s="28" customFormat="1" x14ac:dyDescent="0.25">
      <c r="A34" s="19" t="s">
        <v>14</v>
      </c>
      <c r="B34" s="34">
        <f t="shared" si="3"/>
        <v>1</v>
      </c>
      <c r="C34" s="102">
        <f t="shared" si="3"/>
        <v>0.29013863568915083</v>
      </c>
      <c r="D34" s="37">
        <f t="shared" si="3"/>
        <v>0.12333064823843642</v>
      </c>
      <c r="E34" s="134">
        <f t="shared" si="3"/>
        <v>0.16680798745071437</v>
      </c>
      <c r="F34" s="102">
        <f t="shared" si="3"/>
        <v>0.6478780684275236</v>
      </c>
      <c r="G34" s="139">
        <f t="shared" si="3"/>
        <v>8.5513206427269256E-2</v>
      </c>
      <c r="H34" s="127">
        <f t="shared" si="3"/>
        <v>0.37187857718234618</v>
      </c>
      <c r="I34" s="38">
        <f t="shared" si="3"/>
        <v>0.12657396023233136</v>
      </c>
      <c r="J34" s="35">
        <f t="shared" si="3"/>
        <v>0.19063467164115827</v>
      </c>
      <c r="K34" s="35">
        <f t="shared" si="3"/>
        <v>5.4669945308856577E-2</v>
      </c>
      <c r="L34" s="84">
        <f t="shared" si="3"/>
        <v>0.10798321109085514</v>
      </c>
      <c r="M34" s="36">
        <f t="shared" si="3"/>
        <v>6.3149192351719161E-2</v>
      </c>
      <c r="N34" s="134">
        <f t="shared" si="3"/>
        <v>3.9937253571882818E-2</v>
      </c>
      <c r="O34" s="35">
        <f t="shared" si="3"/>
        <v>4.8967651672531479E-3</v>
      </c>
      <c r="P34" s="84">
        <f t="shared" si="3"/>
        <v>8.2503073727053039E-2</v>
      </c>
      <c r="Q34" s="36">
        <f t="shared" si="3"/>
        <v>5.2253359901640734E-2</v>
      </c>
      <c r="R34" s="134">
        <f t="shared" si="3"/>
        <v>3.0249713825412302E-2</v>
      </c>
      <c r="S34" s="102">
        <f t="shared" si="3"/>
        <v>6.1983295883325559E-2</v>
      </c>
      <c r="T34" s="37">
        <f t="shared" si="3"/>
        <v>1.8124390554118793E-2</v>
      </c>
      <c r="U34" s="36">
        <f t="shared" si="3"/>
        <v>3.8156611692881674E-4</v>
      </c>
      <c r="V34" s="37">
        <f t="shared" si="3"/>
        <v>2.3953872896086826E-3</v>
      </c>
      <c r="W34" s="38">
        <f t="shared" si="3"/>
        <v>4.1081951922669266E-2</v>
      </c>
    </row>
    <row r="35" spans="1:23" s="28" customFormat="1" ht="20.100000000000001" customHeight="1" thickBot="1" x14ac:dyDescent="0.3">
      <c r="A35" s="14" t="s">
        <v>15</v>
      </c>
      <c r="B35" s="29">
        <f t="shared" si="3"/>
        <v>1</v>
      </c>
      <c r="C35" s="104">
        <f t="shared" si="3"/>
        <v>0.27713282301876491</v>
      </c>
      <c r="D35" s="32">
        <f t="shared" si="3"/>
        <v>0.11174194277321131</v>
      </c>
      <c r="E35" s="33">
        <f t="shared" si="3"/>
        <v>0.16539088024555357</v>
      </c>
      <c r="F35" s="101">
        <f t="shared" si="3"/>
        <v>0.65103710608328857</v>
      </c>
      <c r="G35" s="140">
        <f t="shared" si="3"/>
        <v>7.0012899095180256E-2</v>
      </c>
      <c r="H35" s="129">
        <f t="shared" si="3"/>
        <v>0.3521264676251542</v>
      </c>
      <c r="I35" s="33">
        <f t="shared" si="3"/>
        <v>0.12404786788313608</v>
      </c>
      <c r="J35" s="30">
        <f t="shared" si="3"/>
        <v>0.16427044789048009</v>
      </c>
      <c r="K35" s="30">
        <f t="shared" si="3"/>
        <v>6.3808151851538E-2</v>
      </c>
      <c r="L35" s="132">
        <f t="shared" si="3"/>
        <v>0.1119302507320472</v>
      </c>
      <c r="M35" s="31">
        <f t="shared" si="3"/>
        <v>5.2227212383131376E-2</v>
      </c>
      <c r="N35" s="33">
        <f t="shared" si="3"/>
        <v>5.3620691278516888E-2</v>
      </c>
      <c r="O35" s="30">
        <f t="shared" si="3"/>
        <v>6.0823470703989307E-3</v>
      </c>
      <c r="P35" s="132">
        <f t="shared" si="3"/>
        <v>0.11696748863090699</v>
      </c>
      <c r="Q35" s="31">
        <f t="shared" si="3"/>
        <v>7.9145835098720446E-2</v>
      </c>
      <c r="R35" s="33">
        <f t="shared" si="3"/>
        <v>3.7821653532186535E-2</v>
      </c>
      <c r="S35" s="104">
        <f t="shared" si="3"/>
        <v>7.1830070897946505E-2</v>
      </c>
      <c r="T35" s="32">
        <f t="shared" si="3"/>
        <v>2.6127729288478379E-2</v>
      </c>
      <c r="U35" s="31">
        <f t="shared" si="3"/>
        <v>4.6794527770716229E-3</v>
      </c>
      <c r="V35" s="32">
        <f t="shared" si="3"/>
        <v>2.3444340875067083E-3</v>
      </c>
      <c r="W35" s="33">
        <f t="shared" si="3"/>
        <v>3.867845474488979E-2</v>
      </c>
    </row>
    <row r="36" spans="1:23" s="148" customFormat="1" ht="24.95" customHeight="1" x14ac:dyDescent="0.2">
      <c r="A36" s="143" t="s">
        <v>101</v>
      </c>
      <c r="B36" s="147"/>
      <c r="C36" s="147"/>
      <c r="D36" s="147"/>
      <c r="E36" s="147"/>
      <c r="F36" s="147"/>
      <c r="G36" s="147"/>
      <c r="H36" s="147"/>
      <c r="I36" s="147"/>
      <c r="J36" s="147"/>
      <c r="K36" s="147"/>
      <c r="L36" s="147"/>
      <c r="M36" s="147"/>
      <c r="N36" s="147"/>
      <c r="O36" s="147"/>
      <c r="P36" s="147"/>
      <c r="Q36" s="147"/>
      <c r="R36" s="147"/>
      <c r="S36" s="147"/>
      <c r="T36" s="147"/>
      <c r="U36" s="147"/>
      <c r="V36" s="147"/>
      <c r="W36" s="147"/>
    </row>
    <row r="37" spans="1:23" x14ac:dyDescent="0.25">
      <c r="A37" s="8" t="s">
        <v>29</v>
      </c>
    </row>
  </sheetData>
  <hyperlinks>
    <hyperlink ref="A37" location="Contents!A1" display="Go back to contents" xr:uid="{BD4B5F3E-88C3-455C-A266-F48897108DBC}"/>
  </hyperlinks>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5B8DD-88C7-4ACA-853D-A67A2AB72CFE}">
  <dimension ref="A1:T313"/>
  <sheetViews>
    <sheetView showGridLines="0" workbookViewId="0"/>
  </sheetViews>
  <sheetFormatPr defaultColWidth="8.625" defaultRowHeight="15.75" x14ac:dyDescent="0.25"/>
  <cols>
    <col min="1" max="1" width="26" style="1" customWidth="1" collapsed="1"/>
    <col min="2" max="2" width="14.75" style="1" customWidth="1" collapsed="1"/>
    <col min="3" max="15" width="13.75" style="1" customWidth="1" collapsed="1"/>
    <col min="16" max="16" width="14.625" style="1" customWidth="1" collapsed="1"/>
    <col min="17" max="17" width="13.875" style="1" customWidth="1" collapsed="1"/>
    <col min="18" max="18" width="15" style="1" customWidth="1" collapsed="1"/>
    <col min="19" max="19" width="14.625" style="1" customWidth="1" collapsed="1"/>
    <col min="20" max="20" width="14.375" style="1" customWidth="1" collapsed="1"/>
    <col min="21" max="16384" width="8.625" style="1"/>
  </cols>
  <sheetData>
    <row r="1" spans="1:20" ht="90.95" customHeight="1" x14ac:dyDescent="0.25">
      <c r="A1" s="11" t="s">
        <v>76</v>
      </c>
      <c r="B1" s="13" t="s">
        <v>74</v>
      </c>
      <c r="C1" s="96" t="s">
        <v>85</v>
      </c>
      <c r="D1" s="11" t="s">
        <v>34</v>
      </c>
      <c r="E1" s="13" t="s">
        <v>35</v>
      </c>
      <c r="F1" s="96" t="s">
        <v>97</v>
      </c>
      <c r="G1" s="11" t="s">
        <v>36</v>
      </c>
      <c r="H1" s="12" t="s">
        <v>37</v>
      </c>
      <c r="I1" s="12" t="s">
        <v>38</v>
      </c>
      <c r="J1" s="12" t="s">
        <v>39</v>
      </c>
      <c r="K1" s="12" t="s">
        <v>40</v>
      </c>
      <c r="L1" s="12" t="s">
        <v>41</v>
      </c>
      <c r="M1" s="12" t="s">
        <v>42</v>
      </c>
      <c r="N1" s="12" t="s">
        <v>43</v>
      </c>
      <c r="O1" s="13" t="s">
        <v>44</v>
      </c>
      <c r="P1" s="96" t="s">
        <v>98</v>
      </c>
      <c r="Q1" s="11" t="s">
        <v>45</v>
      </c>
      <c r="R1" s="12" t="s">
        <v>46</v>
      </c>
      <c r="S1" s="12" t="s">
        <v>47</v>
      </c>
      <c r="T1" s="13" t="s">
        <v>48</v>
      </c>
    </row>
    <row r="2" spans="1:20" ht="20.100000000000001" customHeight="1" x14ac:dyDescent="0.25">
      <c r="A2" s="14" t="s">
        <v>0</v>
      </c>
      <c r="B2" s="15">
        <v>21660475</v>
      </c>
      <c r="C2" s="97">
        <v>6502612</v>
      </c>
      <c r="D2" s="17">
        <v>3126340</v>
      </c>
      <c r="E2" s="18">
        <v>3376272</v>
      </c>
      <c r="F2" s="97">
        <v>13715989</v>
      </c>
      <c r="G2" s="17">
        <v>1942737</v>
      </c>
      <c r="H2" s="17">
        <v>2815158</v>
      </c>
      <c r="I2" s="15">
        <v>3802703</v>
      </c>
      <c r="J2" s="15">
        <v>1297454</v>
      </c>
      <c r="K2" s="16">
        <v>1022898</v>
      </c>
      <c r="L2" s="17">
        <v>701552</v>
      </c>
      <c r="M2" s="16">
        <v>70001</v>
      </c>
      <c r="N2" s="15">
        <v>1399939</v>
      </c>
      <c r="O2" s="15">
        <v>663547</v>
      </c>
      <c r="P2" s="97">
        <v>1441874</v>
      </c>
      <c r="Q2" s="18">
        <v>484067</v>
      </c>
      <c r="R2" s="16">
        <v>84277</v>
      </c>
      <c r="S2" s="17">
        <v>88785</v>
      </c>
      <c r="T2" s="18">
        <v>784745</v>
      </c>
    </row>
    <row r="3" spans="1:20" x14ac:dyDescent="0.25">
      <c r="A3" s="19" t="s">
        <v>1</v>
      </c>
      <c r="B3" s="20">
        <v>3287489</v>
      </c>
      <c r="C3" s="98">
        <v>937468</v>
      </c>
      <c r="D3" s="22">
        <v>473161</v>
      </c>
      <c r="E3" s="23">
        <v>464307</v>
      </c>
      <c r="F3" s="98">
        <v>2141419</v>
      </c>
      <c r="G3" s="22">
        <v>320054</v>
      </c>
      <c r="H3" s="22">
        <v>463165</v>
      </c>
      <c r="I3" s="20">
        <v>623643</v>
      </c>
      <c r="J3" s="20">
        <v>190788</v>
      </c>
      <c r="K3" s="21">
        <v>171689</v>
      </c>
      <c r="L3" s="22">
        <v>101454</v>
      </c>
      <c r="M3" s="21">
        <v>10611</v>
      </c>
      <c r="N3" s="20">
        <v>171549</v>
      </c>
      <c r="O3" s="20">
        <v>88466</v>
      </c>
      <c r="P3" s="98">
        <v>208602</v>
      </c>
      <c r="Q3" s="23">
        <v>62647</v>
      </c>
      <c r="R3" s="21">
        <v>11656</v>
      </c>
      <c r="S3" s="22">
        <v>14244</v>
      </c>
      <c r="T3" s="23">
        <v>120055</v>
      </c>
    </row>
    <row r="4" spans="1:20" s="48" customFormat="1" ht="20.100000000000001" customHeight="1" x14ac:dyDescent="0.25">
      <c r="A4" s="53" t="s">
        <v>2</v>
      </c>
      <c r="B4" s="45">
        <v>546742</v>
      </c>
      <c r="C4" s="99">
        <v>153797</v>
      </c>
      <c r="D4" s="46">
        <v>81942</v>
      </c>
      <c r="E4" s="47">
        <v>71855</v>
      </c>
      <c r="F4" s="99">
        <v>363136</v>
      </c>
      <c r="G4" s="46">
        <v>55949</v>
      </c>
      <c r="H4" s="46">
        <v>77964</v>
      </c>
      <c r="I4" s="45">
        <v>101327</v>
      </c>
      <c r="J4" s="45">
        <v>33157</v>
      </c>
      <c r="K4" s="54">
        <v>26479</v>
      </c>
      <c r="L4" s="46">
        <v>19614</v>
      </c>
      <c r="M4" s="54">
        <v>1959</v>
      </c>
      <c r="N4" s="45">
        <v>31370</v>
      </c>
      <c r="O4" s="45">
        <v>15317</v>
      </c>
      <c r="P4" s="99">
        <v>29809</v>
      </c>
      <c r="Q4" s="47">
        <v>10349</v>
      </c>
      <c r="R4" s="54">
        <v>1312</v>
      </c>
      <c r="S4" s="46">
        <v>2693</v>
      </c>
      <c r="T4" s="47">
        <v>15455</v>
      </c>
    </row>
    <row r="5" spans="1:20" ht="20.100000000000001" customHeight="1" x14ac:dyDescent="0.25">
      <c r="A5" s="19" t="s">
        <v>3</v>
      </c>
      <c r="B5" s="20">
        <v>41450</v>
      </c>
      <c r="C5" s="98">
        <v>10323</v>
      </c>
      <c r="D5" s="22">
        <v>5502</v>
      </c>
      <c r="E5" s="23">
        <v>4821</v>
      </c>
      <c r="F5" s="98">
        <v>28588</v>
      </c>
      <c r="G5" s="22">
        <v>4165</v>
      </c>
      <c r="H5" s="22">
        <v>6449</v>
      </c>
      <c r="I5" s="20">
        <v>8308</v>
      </c>
      <c r="J5" s="20">
        <v>2454</v>
      </c>
      <c r="K5" s="21">
        <v>2228</v>
      </c>
      <c r="L5" s="22">
        <v>1639</v>
      </c>
      <c r="M5" s="21">
        <v>138</v>
      </c>
      <c r="N5" s="20">
        <v>2119</v>
      </c>
      <c r="O5" s="20">
        <v>1088</v>
      </c>
      <c r="P5" s="98">
        <v>2539</v>
      </c>
      <c r="Q5" s="23">
        <v>893</v>
      </c>
      <c r="R5" s="21">
        <v>35</v>
      </c>
      <c r="S5" s="22">
        <v>349</v>
      </c>
      <c r="T5" s="23">
        <v>1262</v>
      </c>
    </row>
    <row r="6" spans="1:20" x14ac:dyDescent="0.25">
      <c r="A6" s="19" t="s">
        <v>4</v>
      </c>
      <c r="B6" s="20">
        <v>55584</v>
      </c>
      <c r="C6" s="98">
        <v>16602</v>
      </c>
      <c r="D6" s="22">
        <v>9221</v>
      </c>
      <c r="E6" s="23">
        <v>7381</v>
      </c>
      <c r="F6" s="98">
        <v>34536</v>
      </c>
      <c r="G6" s="22">
        <v>6380</v>
      </c>
      <c r="H6" s="22">
        <v>7496</v>
      </c>
      <c r="I6" s="20">
        <v>8791</v>
      </c>
      <c r="J6" s="20">
        <v>2771</v>
      </c>
      <c r="K6" s="21">
        <v>2457</v>
      </c>
      <c r="L6" s="22">
        <v>1749</v>
      </c>
      <c r="M6" s="21">
        <v>208</v>
      </c>
      <c r="N6" s="20">
        <v>3296</v>
      </c>
      <c r="O6" s="20">
        <v>1388</v>
      </c>
      <c r="P6" s="98">
        <v>4446</v>
      </c>
      <c r="Q6" s="23">
        <v>1023</v>
      </c>
      <c r="R6" s="21">
        <v>1133</v>
      </c>
      <c r="S6" s="22">
        <v>303</v>
      </c>
      <c r="T6" s="23">
        <v>1987</v>
      </c>
    </row>
    <row r="7" spans="1:20" x14ac:dyDescent="0.25">
      <c r="A7" s="19" t="s">
        <v>5</v>
      </c>
      <c r="B7" s="20">
        <v>35240</v>
      </c>
      <c r="C7" s="98">
        <v>9864</v>
      </c>
      <c r="D7" s="22">
        <v>4183</v>
      </c>
      <c r="E7" s="23">
        <v>5681</v>
      </c>
      <c r="F7" s="98">
        <v>23832</v>
      </c>
      <c r="G7" s="22">
        <v>3135</v>
      </c>
      <c r="H7" s="22">
        <v>4640</v>
      </c>
      <c r="I7" s="20">
        <v>6734</v>
      </c>
      <c r="J7" s="20">
        <v>2322</v>
      </c>
      <c r="K7" s="21">
        <v>2179</v>
      </c>
      <c r="L7" s="22">
        <v>1513</v>
      </c>
      <c r="M7" s="21">
        <v>135</v>
      </c>
      <c r="N7" s="20">
        <v>2140</v>
      </c>
      <c r="O7" s="20">
        <v>1034</v>
      </c>
      <c r="P7" s="98">
        <v>1544</v>
      </c>
      <c r="Q7" s="23">
        <v>563</v>
      </c>
      <c r="R7" s="21">
        <v>32</v>
      </c>
      <c r="S7" s="22">
        <v>108</v>
      </c>
      <c r="T7" s="23">
        <v>841</v>
      </c>
    </row>
    <row r="8" spans="1:20" x14ac:dyDescent="0.25">
      <c r="A8" s="19" t="s">
        <v>6</v>
      </c>
      <c r="B8" s="20">
        <v>44314</v>
      </c>
      <c r="C8" s="98">
        <v>13413</v>
      </c>
      <c r="D8" s="22">
        <v>7422</v>
      </c>
      <c r="E8" s="23">
        <v>5991</v>
      </c>
      <c r="F8" s="98">
        <v>28815</v>
      </c>
      <c r="G8" s="22">
        <v>4667</v>
      </c>
      <c r="H8" s="22">
        <v>6411</v>
      </c>
      <c r="I8" s="20">
        <v>7287</v>
      </c>
      <c r="J8" s="20">
        <v>2502</v>
      </c>
      <c r="K8" s="21">
        <v>1870</v>
      </c>
      <c r="L8" s="22">
        <v>1574</v>
      </c>
      <c r="M8" s="21">
        <v>135</v>
      </c>
      <c r="N8" s="20">
        <v>3082</v>
      </c>
      <c r="O8" s="20">
        <v>1287</v>
      </c>
      <c r="P8" s="98">
        <v>2086</v>
      </c>
      <c r="Q8" s="23">
        <v>706</v>
      </c>
      <c r="R8" s="21">
        <v>4</v>
      </c>
      <c r="S8" s="22">
        <v>223</v>
      </c>
      <c r="T8" s="23">
        <v>1153</v>
      </c>
    </row>
    <row r="9" spans="1:20" x14ac:dyDescent="0.25">
      <c r="A9" s="19" t="s">
        <v>7</v>
      </c>
      <c r="B9" s="20">
        <v>41155</v>
      </c>
      <c r="C9" s="98">
        <v>12633</v>
      </c>
      <c r="D9" s="22">
        <v>7195</v>
      </c>
      <c r="E9" s="23">
        <v>5438</v>
      </c>
      <c r="F9" s="98">
        <v>26227</v>
      </c>
      <c r="G9" s="22">
        <v>4642</v>
      </c>
      <c r="H9" s="22">
        <v>5680</v>
      </c>
      <c r="I9" s="20">
        <v>6524</v>
      </c>
      <c r="J9" s="20">
        <v>2148</v>
      </c>
      <c r="K9" s="21">
        <v>1864</v>
      </c>
      <c r="L9" s="22">
        <v>1454</v>
      </c>
      <c r="M9" s="21">
        <v>131</v>
      </c>
      <c r="N9" s="20">
        <v>2641</v>
      </c>
      <c r="O9" s="20">
        <v>1143</v>
      </c>
      <c r="P9" s="98">
        <v>2295</v>
      </c>
      <c r="Q9" s="23">
        <v>811</v>
      </c>
      <c r="R9" s="21">
        <v>0</v>
      </c>
      <c r="S9" s="22">
        <v>244</v>
      </c>
      <c r="T9" s="23">
        <v>1240</v>
      </c>
    </row>
    <row r="10" spans="1:20" x14ac:dyDescent="0.25">
      <c r="A10" s="19" t="s">
        <v>8</v>
      </c>
      <c r="B10" s="20">
        <v>38266</v>
      </c>
      <c r="C10" s="98">
        <v>10401</v>
      </c>
      <c r="D10" s="22">
        <v>5381</v>
      </c>
      <c r="E10" s="23">
        <v>5020</v>
      </c>
      <c r="F10" s="98">
        <v>25613</v>
      </c>
      <c r="G10" s="22">
        <v>3563</v>
      </c>
      <c r="H10" s="22">
        <v>5080</v>
      </c>
      <c r="I10" s="20">
        <v>7449</v>
      </c>
      <c r="J10" s="20">
        <v>2750</v>
      </c>
      <c r="K10" s="21">
        <v>1706</v>
      </c>
      <c r="L10" s="22">
        <v>1556</v>
      </c>
      <c r="M10" s="21">
        <v>144</v>
      </c>
      <c r="N10" s="20">
        <v>2133</v>
      </c>
      <c r="O10" s="20">
        <v>1232</v>
      </c>
      <c r="P10" s="98">
        <v>2252</v>
      </c>
      <c r="Q10" s="23">
        <v>1072</v>
      </c>
      <c r="R10" s="21">
        <v>3</v>
      </c>
      <c r="S10" s="22">
        <v>150</v>
      </c>
      <c r="T10" s="23">
        <v>1027</v>
      </c>
    </row>
    <row r="11" spans="1:20" x14ac:dyDescent="0.25">
      <c r="A11" s="19" t="s">
        <v>9</v>
      </c>
      <c r="B11" s="20">
        <v>56454</v>
      </c>
      <c r="C11" s="98">
        <v>14583</v>
      </c>
      <c r="D11" s="22">
        <v>7463</v>
      </c>
      <c r="E11" s="23">
        <v>7120</v>
      </c>
      <c r="F11" s="98">
        <v>38993</v>
      </c>
      <c r="G11" s="22">
        <v>5495</v>
      </c>
      <c r="H11" s="22">
        <v>8726</v>
      </c>
      <c r="I11" s="20">
        <v>11454</v>
      </c>
      <c r="J11" s="20">
        <v>3946</v>
      </c>
      <c r="K11" s="21">
        <v>3046</v>
      </c>
      <c r="L11" s="22">
        <v>1760</v>
      </c>
      <c r="M11" s="21">
        <v>192</v>
      </c>
      <c r="N11" s="20">
        <v>2765</v>
      </c>
      <c r="O11" s="20">
        <v>1609</v>
      </c>
      <c r="P11" s="98">
        <v>2878</v>
      </c>
      <c r="Q11" s="23">
        <v>978</v>
      </c>
      <c r="R11" s="21">
        <v>62</v>
      </c>
      <c r="S11" s="22">
        <v>197</v>
      </c>
      <c r="T11" s="23">
        <v>1641</v>
      </c>
    </row>
    <row r="12" spans="1:20" x14ac:dyDescent="0.25">
      <c r="A12" s="19" t="s">
        <v>10</v>
      </c>
      <c r="B12" s="20">
        <v>44364</v>
      </c>
      <c r="C12" s="98">
        <v>11556</v>
      </c>
      <c r="D12" s="22">
        <v>6512</v>
      </c>
      <c r="E12" s="23">
        <v>5044</v>
      </c>
      <c r="F12" s="98">
        <v>30874</v>
      </c>
      <c r="G12" s="22">
        <v>4808</v>
      </c>
      <c r="H12" s="22">
        <v>6775</v>
      </c>
      <c r="I12" s="20">
        <v>9441</v>
      </c>
      <c r="J12" s="20">
        <v>3178</v>
      </c>
      <c r="K12" s="21">
        <v>1952</v>
      </c>
      <c r="L12" s="22">
        <v>1263</v>
      </c>
      <c r="M12" s="21">
        <v>149</v>
      </c>
      <c r="N12" s="20">
        <v>1952</v>
      </c>
      <c r="O12" s="20">
        <v>1356</v>
      </c>
      <c r="P12" s="98">
        <v>1934</v>
      </c>
      <c r="Q12" s="23">
        <v>690</v>
      </c>
      <c r="R12" s="21">
        <v>7</v>
      </c>
      <c r="S12" s="22">
        <v>183</v>
      </c>
      <c r="T12" s="23">
        <v>1054</v>
      </c>
    </row>
    <row r="13" spans="1:20" x14ac:dyDescent="0.25">
      <c r="A13" s="19" t="s">
        <v>11</v>
      </c>
      <c r="B13" s="20">
        <v>49257</v>
      </c>
      <c r="C13" s="98">
        <v>12967</v>
      </c>
      <c r="D13" s="22">
        <v>6569</v>
      </c>
      <c r="E13" s="23">
        <v>6398</v>
      </c>
      <c r="F13" s="98">
        <v>33860</v>
      </c>
      <c r="G13" s="22">
        <v>4630</v>
      </c>
      <c r="H13" s="22">
        <v>7330</v>
      </c>
      <c r="I13" s="20">
        <v>9314</v>
      </c>
      <c r="J13" s="20">
        <v>3173</v>
      </c>
      <c r="K13" s="21">
        <v>2427</v>
      </c>
      <c r="L13" s="22">
        <v>2374</v>
      </c>
      <c r="M13" s="21">
        <v>207</v>
      </c>
      <c r="N13" s="20">
        <v>3036</v>
      </c>
      <c r="O13" s="20">
        <v>1369</v>
      </c>
      <c r="P13" s="98">
        <v>2430</v>
      </c>
      <c r="Q13" s="23">
        <v>969</v>
      </c>
      <c r="R13" s="21">
        <v>3</v>
      </c>
      <c r="S13" s="22">
        <v>200</v>
      </c>
      <c r="T13" s="23">
        <v>1258</v>
      </c>
    </row>
    <row r="14" spans="1:20" x14ac:dyDescent="0.25">
      <c r="A14" s="19" t="s">
        <v>12</v>
      </c>
      <c r="B14" s="20">
        <v>55228</v>
      </c>
      <c r="C14" s="98">
        <v>18680</v>
      </c>
      <c r="D14" s="22">
        <v>10551</v>
      </c>
      <c r="E14" s="23">
        <v>8129</v>
      </c>
      <c r="F14" s="98">
        <v>33345</v>
      </c>
      <c r="G14" s="22">
        <v>6289</v>
      </c>
      <c r="H14" s="22">
        <v>6651</v>
      </c>
      <c r="I14" s="20">
        <v>7682</v>
      </c>
      <c r="J14" s="20">
        <v>2532</v>
      </c>
      <c r="K14" s="21">
        <v>2218</v>
      </c>
      <c r="L14" s="22">
        <v>1938</v>
      </c>
      <c r="M14" s="21">
        <v>210</v>
      </c>
      <c r="N14" s="20">
        <v>4194</v>
      </c>
      <c r="O14" s="20">
        <v>1631</v>
      </c>
      <c r="P14" s="98">
        <v>3203</v>
      </c>
      <c r="Q14" s="23">
        <v>1235</v>
      </c>
      <c r="R14" s="21">
        <v>21</v>
      </c>
      <c r="S14" s="22">
        <v>393</v>
      </c>
      <c r="T14" s="23">
        <v>1554</v>
      </c>
    </row>
    <row r="15" spans="1:20" x14ac:dyDescent="0.25">
      <c r="A15" s="19" t="s">
        <v>13</v>
      </c>
      <c r="B15" s="20">
        <v>42736</v>
      </c>
      <c r="C15" s="98">
        <v>10344</v>
      </c>
      <c r="D15" s="22">
        <v>5693</v>
      </c>
      <c r="E15" s="23">
        <v>4651</v>
      </c>
      <c r="F15" s="98">
        <v>30511</v>
      </c>
      <c r="G15" s="22">
        <v>4224</v>
      </c>
      <c r="H15" s="22">
        <v>6711</v>
      </c>
      <c r="I15" s="20">
        <v>9630</v>
      </c>
      <c r="J15" s="20">
        <v>2950</v>
      </c>
      <c r="K15" s="21">
        <v>2093</v>
      </c>
      <c r="L15" s="22">
        <v>1506</v>
      </c>
      <c r="M15" s="21">
        <v>149</v>
      </c>
      <c r="N15" s="20">
        <v>2120</v>
      </c>
      <c r="O15" s="20">
        <v>1128</v>
      </c>
      <c r="P15" s="98">
        <v>1881</v>
      </c>
      <c r="Q15" s="23">
        <v>683</v>
      </c>
      <c r="R15" s="21">
        <v>3</v>
      </c>
      <c r="S15" s="22">
        <v>151</v>
      </c>
      <c r="T15" s="23">
        <v>1044</v>
      </c>
    </row>
    <row r="16" spans="1:20" x14ac:dyDescent="0.25">
      <c r="A16" s="19" t="s">
        <v>14</v>
      </c>
      <c r="B16" s="20">
        <v>42695</v>
      </c>
      <c r="C16" s="98">
        <v>12431</v>
      </c>
      <c r="D16" s="22">
        <v>6250</v>
      </c>
      <c r="E16" s="23">
        <v>6181</v>
      </c>
      <c r="F16" s="98">
        <v>27942</v>
      </c>
      <c r="G16" s="22">
        <v>3951</v>
      </c>
      <c r="H16" s="22">
        <v>6015</v>
      </c>
      <c r="I16" s="20">
        <v>8713</v>
      </c>
      <c r="J16" s="20">
        <v>2431</v>
      </c>
      <c r="K16" s="21">
        <v>2439</v>
      </c>
      <c r="L16" s="22">
        <v>1288</v>
      </c>
      <c r="M16" s="21">
        <v>161</v>
      </c>
      <c r="N16" s="20">
        <v>1892</v>
      </c>
      <c r="O16" s="20">
        <v>1052</v>
      </c>
      <c r="P16" s="98">
        <v>2322</v>
      </c>
      <c r="Q16" s="23">
        <v>726</v>
      </c>
      <c r="R16" s="21">
        <v>10</v>
      </c>
      <c r="S16" s="22">
        <v>192</v>
      </c>
      <c r="T16" s="23">
        <v>1394</v>
      </c>
    </row>
    <row r="17" spans="1:20" ht="20.100000000000001" customHeight="1" thickBot="1" x14ac:dyDescent="0.3">
      <c r="A17" s="14" t="s">
        <v>15</v>
      </c>
      <c r="B17" s="15">
        <v>99566</v>
      </c>
      <c r="C17" s="100">
        <v>26879</v>
      </c>
      <c r="D17" s="17">
        <v>12109</v>
      </c>
      <c r="E17" s="18">
        <v>14770</v>
      </c>
      <c r="F17" s="100">
        <v>67274</v>
      </c>
      <c r="G17" s="26">
        <v>7352</v>
      </c>
      <c r="H17" s="17">
        <v>13564</v>
      </c>
      <c r="I17" s="15">
        <v>20226</v>
      </c>
      <c r="J17" s="15">
        <v>6466</v>
      </c>
      <c r="K17" s="16">
        <v>5051</v>
      </c>
      <c r="L17" s="17">
        <v>4410</v>
      </c>
      <c r="M17" s="16">
        <v>414</v>
      </c>
      <c r="N17" s="15">
        <v>6791</v>
      </c>
      <c r="O17" s="15">
        <v>3000</v>
      </c>
      <c r="P17" s="100">
        <v>5413</v>
      </c>
      <c r="Q17" s="18">
        <v>2176</v>
      </c>
      <c r="R17" s="16">
        <v>116</v>
      </c>
      <c r="S17" s="17">
        <v>312</v>
      </c>
      <c r="T17" s="18">
        <v>2809</v>
      </c>
    </row>
    <row r="18" spans="1:20" s="146" customFormat="1" ht="24.95" customHeight="1" thickBot="1" x14ac:dyDescent="0.3">
      <c r="A18" s="143" t="s">
        <v>102</v>
      </c>
      <c r="B18" s="137"/>
      <c r="C18" s="137"/>
      <c r="D18" s="137"/>
      <c r="E18" s="137"/>
      <c r="F18" s="137"/>
      <c r="G18" s="137"/>
      <c r="H18" s="137"/>
      <c r="I18" s="137"/>
      <c r="J18" s="137"/>
      <c r="K18" s="137"/>
      <c r="L18" s="137"/>
      <c r="M18" s="137"/>
      <c r="N18" s="137"/>
      <c r="O18" s="137"/>
      <c r="P18" s="137"/>
      <c r="Q18" s="137"/>
      <c r="R18" s="137"/>
      <c r="S18" s="137"/>
      <c r="T18" s="137"/>
    </row>
    <row r="19" spans="1:20" s="28" customFormat="1" ht="90.95" customHeight="1" x14ac:dyDescent="0.25">
      <c r="A19" s="11" t="s">
        <v>77</v>
      </c>
      <c r="B19" s="13" t="s">
        <v>74</v>
      </c>
      <c r="C19" s="96" t="s">
        <v>85</v>
      </c>
      <c r="D19" s="11" t="s">
        <v>34</v>
      </c>
      <c r="E19" s="13" t="s">
        <v>35</v>
      </c>
      <c r="F19" s="96" t="s">
        <v>97</v>
      </c>
      <c r="G19" s="11" t="s">
        <v>36</v>
      </c>
      <c r="H19" s="12" t="s">
        <v>37</v>
      </c>
      <c r="I19" s="12" t="s">
        <v>38</v>
      </c>
      <c r="J19" s="12" t="s">
        <v>39</v>
      </c>
      <c r="K19" s="12" t="s">
        <v>40</v>
      </c>
      <c r="L19" s="12" t="s">
        <v>41</v>
      </c>
      <c r="M19" s="12" t="s">
        <v>42</v>
      </c>
      <c r="N19" s="12" t="s">
        <v>43</v>
      </c>
      <c r="O19" s="13" t="s">
        <v>44</v>
      </c>
      <c r="P19" s="96" t="s">
        <v>98</v>
      </c>
      <c r="Q19" s="11" t="s">
        <v>45</v>
      </c>
      <c r="R19" s="12" t="s">
        <v>46</v>
      </c>
      <c r="S19" s="12" t="s">
        <v>47</v>
      </c>
      <c r="T19" s="13" t="s">
        <v>48</v>
      </c>
    </row>
    <row r="20" spans="1:20" s="28" customFormat="1" ht="20.100000000000001" customHeight="1" x14ac:dyDescent="0.25">
      <c r="A20" s="14" t="s">
        <v>0</v>
      </c>
      <c r="B20" s="29">
        <v>1</v>
      </c>
      <c r="C20" s="101">
        <v>0.30020634358203135</v>
      </c>
      <c r="D20" s="32">
        <v>0.14433386156120767</v>
      </c>
      <c r="E20" s="33">
        <v>0.15587248202082366</v>
      </c>
      <c r="F20" s="101">
        <v>0.63322660283304033</v>
      </c>
      <c r="G20" s="32">
        <v>8.9690415376394106E-2</v>
      </c>
      <c r="H20" s="32">
        <v>0.12996750994611153</v>
      </c>
      <c r="I20" s="30">
        <v>0.17555953874511063</v>
      </c>
      <c r="J20" s="30">
        <v>5.9899609773100541E-2</v>
      </c>
      <c r="K20" s="31">
        <v>4.7224172138422636E-2</v>
      </c>
      <c r="L20" s="32">
        <v>3.2388578736154215E-2</v>
      </c>
      <c r="M20" s="31">
        <v>3.2317389161595025E-3</v>
      </c>
      <c r="N20" s="30">
        <v>6.4631038793008924E-2</v>
      </c>
      <c r="O20" s="30">
        <v>3.0634000408578298E-2</v>
      </c>
      <c r="P20" s="101">
        <v>6.6567053584928315E-2</v>
      </c>
      <c r="Q20" s="33">
        <v>2.2347940199834028E-2</v>
      </c>
      <c r="R20" s="31">
        <v>3.8908195688229369E-3</v>
      </c>
      <c r="S20" s="32">
        <v>4.0989405818662797E-3</v>
      </c>
      <c r="T20" s="33">
        <v>3.6229353234405064E-2</v>
      </c>
    </row>
    <row r="21" spans="1:20" s="28" customFormat="1" x14ac:dyDescent="0.25">
      <c r="A21" s="19" t="s">
        <v>1</v>
      </c>
      <c r="B21" s="34">
        <v>1</v>
      </c>
      <c r="C21" s="102">
        <v>0.285162322976594</v>
      </c>
      <c r="D21" s="37">
        <v>0.14392778196368108</v>
      </c>
      <c r="E21" s="38">
        <v>0.14123454101291288</v>
      </c>
      <c r="F21" s="102">
        <v>0.65138438486029915</v>
      </c>
      <c r="G21" s="37">
        <v>9.7355154648426201E-2</v>
      </c>
      <c r="H21" s="37">
        <v>0.14088716342472932</v>
      </c>
      <c r="I21" s="35">
        <v>0.18970192751975748</v>
      </c>
      <c r="J21" s="35">
        <v>5.8034566807676012E-2</v>
      </c>
      <c r="K21" s="36">
        <v>5.2224965619656824E-2</v>
      </c>
      <c r="L21" s="37">
        <v>3.0860635579312966E-2</v>
      </c>
      <c r="M21" s="36">
        <v>3.2276914082450163E-3</v>
      </c>
      <c r="N21" s="35">
        <v>5.2182379925833973E-2</v>
      </c>
      <c r="O21" s="35">
        <v>2.6909899926661353E-2</v>
      </c>
      <c r="P21" s="102">
        <v>6.3453292163106856E-2</v>
      </c>
      <c r="Q21" s="38">
        <v>1.9056185435145184E-2</v>
      </c>
      <c r="R21" s="36">
        <v>3.5455631942798898E-3</v>
      </c>
      <c r="S21" s="37">
        <v>4.3327901629480739E-3</v>
      </c>
      <c r="T21" s="38">
        <v>3.6518753370733709E-2</v>
      </c>
    </row>
    <row r="22" spans="1:20" s="28" customFormat="1" ht="20.100000000000001" customHeight="1" x14ac:dyDescent="0.25">
      <c r="A22" s="53" t="s">
        <v>2</v>
      </c>
      <c r="B22" s="49">
        <v>1</v>
      </c>
      <c r="C22" s="103">
        <v>0.2812972114818324</v>
      </c>
      <c r="D22" s="50">
        <v>0.14987324917419917</v>
      </c>
      <c r="E22" s="51">
        <v>0.13142396230763323</v>
      </c>
      <c r="F22" s="103">
        <v>0.66418164326135543</v>
      </c>
      <c r="G22" s="50">
        <v>0.10233162990953686</v>
      </c>
      <c r="H22" s="50">
        <v>0.14259742255030708</v>
      </c>
      <c r="I22" s="52">
        <v>0.18532872908977177</v>
      </c>
      <c r="J22" s="52">
        <v>6.0644691646151203E-2</v>
      </c>
      <c r="K22" s="55">
        <v>4.843052115988894E-2</v>
      </c>
      <c r="L22" s="50">
        <v>3.5874324635751416E-2</v>
      </c>
      <c r="M22" s="55">
        <v>3.5830428245863678E-3</v>
      </c>
      <c r="N22" s="52">
        <v>5.7376239615760265E-2</v>
      </c>
      <c r="O22" s="52">
        <v>2.8015041829601531E-2</v>
      </c>
      <c r="P22" s="103">
        <v>5.4521145256812169E-2</v>
      </c>
      <c r="Q22" s="51">
        <v>1.892848912284039E-2</v>
      </c>
      <c r="R22" s="55">
        <v>2.3996693138628455E-3</v>
      </c>
      <c r="S22" s="50">
        <v>4.9255407486529295E-3</v>
      </c>
      <c r="T22" s="51">
        <v>2.8267446071456006E-2</v>
      </c>
    </row>
    <row r="23" spans="1:20" s="28" customFormat="1" ht="20.100000000000001" customHeight="1" x14ac:dyDescent="0.25">
      <c r="A23" s="19" t="s">
        <v>3</v>
      </c>
      <c r="B23" s="34">
        <f t="shared" ref="B23:B35" si="0">B2/$B2</f>
        <v>1</v>
      </c>
      <c r="C23" s="102">
        <v>0.24904704463208685</v>
      </c>
      <c r="D23" s="37">
        <v>0.13273823884197827</v>
      </c>
      <c r="E23" s="38">
        <v>0.11630880579010856</v>
      </c>
      <c r="F23" s="102">
        <v>0.68969843184559709</v>
      </c>
      <c r="G23" s="37">
        <v>0.10048250904704463</v>
      </c>
      <c r="H23" s="37">
        <v>0.15558504221954161</v>
      </c>
      <c r="I23" s="35">
        <v>0.20043425814234017</v>
      </c>
      <c r="J23" s="35">
        <v>5.9203860072376359E-2</v>
      </c>
      <c r="K23" s="36">
        <v>5.3751507840772011E-2</v>
      </c>
      <c r="L23" s="37">
        <v>3.9541616405307602E-2</v>
      </c>
      <c r="M23" s="36">
        <v>3.3293124246079613E-3</v>
      </c>
      <c r="N23" s="35">
        <v>5.1121833534378769E-2</v>
      </c>
      <c r="O23" s="35">
        <v>2.6248492159227987E-2</v>
      </c>
      <c r="P23" s="102">
        <v>6.1254523522316043E-2</v>
      </c>
      <c r="Q23" s="38">
        <v>2.1544028950542821E-2</v>
      </c>
      <c r="R23" s="36">
        <v>8.4439083232810616E-4</v>
      </c>
      <c r="S23" s="37">
        <v>8.4197828709288297E-3</v>
      </c>
      <c r="T23" s="38">
        <v>3.0446320868516286E-2</v>
      </c>
    </row>
    <row r="24" spans="1:20" s="28" customFormat="1" x14ac:dyDescent="0.25">
      <c r="A24" s="19" t="s">
        <v>4</v>
      </c>
      <c r="B24" s="34">
        <f t="shared" si="0"/>
        <v>1</v>
      </c>
      <c r="C24" s="102">
        <v>0.29868307426597585</v>
      </c>
      <c r="D24" s="37">
        <v>0.16589306275187105</v>
      </c>
      <c r="E24" s="38">
        <v>0.13279001151410477</v>
      </c>
      <c r="F24" s="102">
        <v>0.62132987910189985</v>
      </c>
      <c r="G24" s="37">
        <v>0.11478123200921128</v>
      </c>
      <c r="H24" s="37">
        <v>0.13485895221646518</v>
      </c>
      <c r="I24" s="35">
        <v>0.15815702360391479</v>
      </c>
      <c r="J24" s="35">
        <v>4.9852475532527349E-2</v>
      </c>
      <c r="K24" s="36">
        <v>4.4203367875647666E-2</v>
      </c>
      <c r="L24" s="37">
        <v>3.1465889464594131E-2</v>
      </c>
      <c r="M24" s="36">
        <v>3.7420840529648822E-3</v>
      </c>
      <c r="N24" s="35">
        <v>5.9297639608520435E-2</v>
      </c>
      <c r="O24" s="35">
        <v>2.4971214738054116E-2</v>
      </c>
      <c r="P24" s="102">
        <v>7.9987046632124359E-2</v>
      </c>
      <c r="Q24" s="38">
        <v>1.8404576856649396E-2</v>
      </c>
      <c r="R24" s="36">
        <v>2.0383563615428899E-2</v>
      </c>
      <c r="S24" s="37">
        <v>5.4512089810017268E-3</v>
      </c>
      <c r="T24" s="38">
        <v>3.574769717904433E-2</v>
      </c>
    </row>
    <row r="25" spans="1:20" s="28" customFormat="1" x14ac:dyDescent="0.25">
      <c r="A25" s="19" t="s">
        <v>5</v>
      </c>
      <c r="B25" s="34">
        <f t="shared" si="0"/>
        <v>1</v>
      </c>
      <c r="C25" s="102">
        <v>0.27990919409761633</v>
      </c>
      <c r="D25" s="37">
        <v>0.11870034052213393</v>
      </c>
      <c r="E25" s="38">
        <v>0.1612088535754824</v>
      </c>
      <c r="F25" s="102">
        <v>0.67627695800227017</v>
      </c>
      <c r="G25" s="37">
        <v>8.8961407491486941E-2</v>
      </c>
      <c r="H25" s="37">
        <v>0.13166855845629966</v>
      </c>
      <c r="I25" s="35">
        <v>0.19108967082860387</v>
      </c>
      <c r="J25" s="35">
        <v>6.5891032917139616E-2</v>
      </c>
      <c r="K25" s="36">
        <v>6.1833144154370037E-2</v>
      </c>
      <c r="L25" s="37">
        <v>4.2934165720771848E-2</v>
      </c>
      <c r="M25" s="36">
        <v>3.8308740068104426E-3</v>
      </c>
      <c r="N25" s="35">
        <v>6.0726447219069238E-2</v>
      </c>
      <c r="O25" s="35">
        <v>2.9341657207718502E-2</v>
      </c>
      <c r="P25" s="102">
        <v>4.3813847900113508E-2</v>
      </c>
      <c r="Q25" s="38">
        <v>1.5976163450624289E-2</v>
      </c>
      <c r="R25" s="36">
        <v>9.0805902383654939E-4</v>
      </c>
      <c r="S25" s="37">
        <v>3.0646992054483542E-3</v>
      </c>
      <c r="T25" s="38">
        <v>2.3864926220204315E-2</v>
      </c>
    </row>
    <row r="26" spans="1:20" s="28" customFormat="1" x14ac:dyDescent="0.25">
      <c r="A26" s="19" t="s">
        <v>6</v>
      </c>
      <c r="B26" s="34">
        <f t="shared" si="0"/>
        <v>1</v>
      </c>
      <c r="C26" s="102">
        <v>0.30268086834860314</v>
      </c>
      <c r="D26" s="37">
        <v>0.16748657309202508</v>
      </c>
      <c r="E26" s="38">
        <v>0.13519429525657806</v>
      </c>
      <c r="F26" s="102">
        <v>0.65024597192760758</v>
      </c>
      <c r="G26" s="37">
        <v>0.10531660423342511</v>
      </c>
      <c r="H26" s="37">
        <v>0.1446721126506296</v>
      </c>
      <c r="I26" s="35">
        <v>0.16444013178679423</v>
      </c>
      <c r="J26" s="35">
        <v>5.646071219027847E-2</v>
      </c>
      <c r="K26" s="36">
        <v>4.2198853635419954E-2</v>
      </c>
      <c r="L26" s="37">
        <v>3.551924899580268E-2</v>
      </c>
      <c r="M26" s="36">
        <v>3.0464413052308527E-3</v>
      </c>
      <c r="N26" s="35">
        <v>6.9549126686825835E-2</v>
      </c>
      <c r="O26" s="35">
        <v>2.9042740443200793E-2</v>
      </c>
      <c r="P26" s="102">
        <v>4.7073159723789323E-2</v>
      </c>
      <c r="Q26" s="38">
        <v>1.5931759714762829E-2</v>
      </c>
      <c r="R26" s="36">
        <v>9.0264927562395627E-5</v>
      </c>
      <c r="S26" s="37">
        <v>5.0322697116035563E-3</v>
      </c>
      <c r="T26" s="38">
        <v>2.601886536986054E-2</v>
      </c>
    </row>
    <row r="27" spans="1:20" s="28" customFormat="1" x14ac:dyDescent="0.25">
      <c r="A27" s="19" t="s">
        <v>7</v>
      </c>
      <c r="B27" s="34">
        <f t="shared" si="0"/>
        <v>1</v>
      </c>
      <c r="C27" s="102">
        <v>0.30696148706111043</v>
      </c>
      <c r="D27" s="37">
        <v>0.17482687401287814</v>
      </c>
      <c r="E27" s="38">
        <v>0.13213461304823229</v>
      </c>
      <c r="F27" s="102">
        <v>0.63727372129753368</v>
      </c>
      <c r="G27" s="37">
        <v>0.11279309925889928</v>
      </c>
      <c r="H27" s="37">
        <v>0.13801482201433604</v>
      </c>
      <c r="I27" s="35">
        <v>0.15852265824322684</v>
      </c>
      <c r="J27" s="35">
        <v>5.2192929170210178E-2</v>
      </c>
      <c r="K27" s="36">
        <v>4.529218806949338E-2</v>
      </c>
      <c r="L27" s="37">
        <v>3.5329850564937433E-2</v>
      </c>
      <c r="M27" s="36">
        <v>3.1830883246264123E-3</v>
      </c>
      <c r="N27" s="35">
        <v>6.4172032559834766E-2</v>
      </c>
      <c r="O27" s="35">
        <v>2.7773053091969382E-2</v>
      </c>
      <c r="P27" s="102">
        <v>5.5764791641355851E-2</v>
      </c>
      <c r="Q27" s="38">
        <v>1.9705989551694812E-2</v>
      </c>
      <c r="R27" s="36">
        <v>0</v>
      </c>
      <c r="S27" s="37">
        <v>5.928805734418661E-3</v>
      </c>
      <c r="T27" s="38">
        <v>3.0129996355242376E-2</v>
      </c>
    </row>
    <row r="28" spans="1:20" s="28" customFormat="1" x14ac:dyDescent="0.25">
      <c r="A28" s="19" t="s">
        <v>8</v>
      </c>
      <c r="B28" s="34">
        <f t="shared" si="0"/>
        <v>1</v>
      </c>
      <c r="C28" s="102">
        <v>0.27180787121726857</v>
      </c>
      <c r="D28" s="37">
        <v>0.14062091674070976</v>
      </c>
      <c r="E28" s="38">
        <v>0.13118695447655881</v>
      </c>
      <c r="F28" s="102">
        <v>0.6693409292844823</v>
      </c>
      <c r="G28" s="37">
        <v>9.3111378247007784E-2</v>
      </c>
      <c r="H28" s="37">
        <v>0.13275492604400774</v>
      </c>
      <c r="I28" s="35">
        <v>0.19466367009878222</v>
      </c>
      <c r="J28" s="35">
        <v>7.1865363508075056E-2</v>
      </c>
      <c r="K28" s="36">
        <v>4.4582658234464015E-2</v>
      </c>
      <c r="L28" s="37">
        <v>4.0662729315841736E-2</v>
      </c>
      <c r="M28" s="36">
        <v>3.7631317618773848E-3</v>
      </c>
      <c r="N28" s="35">
        <v>5.574138922280876E-2</v>
      </c>
      <c r="O28" s="35">
        <v>3.2195682851617627E-2</v>
      </c>
      <c r="P28" s="102">
        <v>5.8851199498249102E-2</v>
      </c>
      <c r="Q28" s="38">
        <v>2.801442533842053E-2</v>
      </c>
      <c r="R28" s="36">
        <v>7.8398578372445508E-5</v>
      </c>
      <c r="S28" s="37">
        <v>3.9199289186222759E-3</v>
      </c>
      <c r="T28" s="38">
        <v>2.6838446662833849E-2</v>
      </c>
    </row>
    <row r="29" spans="1:20" s="28" customFormat="1" x14ac:dyDescent="0.25">
      <c r="A29" s="19" t="s">
        <v>9</v>
      </c>
      <c r="B29" s="34">
        <f t="shared" si="0"/>
        <v>1</v>
      </c>
      <c r="C29" s="102">
        <v>0.25831650547348284</v>
      </c>
      <c r="D29" s="37">
        <v>0.13219612427817337</v>
      </c>
      <c r="E29" s="38">
        <v>0.12612038119530947</v>
      </c>
      <c r="F29" s="102">
        <v>0.6907039359478514</v>
      </c>
      <c r="G29" s="37">
        <v>9.7335884082615939E-2</v>
      </c>
      <c r="H29" s="37">
        <v>0.15456832111099303</v>
      </c>
      <c r="I29" s="35">
        <v>0.20289084918694866</v>
      </c>
      <c r="J29" s="35">
        <v>6.9897615757962231E-2</v>
      </c>
      <c r="K29" s="36">
        <v>5.3955432741701205E-2</v>
      </c>
      <c r="L29" s="37">
        <v>3.1175824565132675E-2</v>
      </c>
      <c r="M29" s="36">
        <v>3.4009990434690192E-3</v>
      </c>
      <c r="N29" s="35">
        <v>4.8977928933290824E-2</v>
      </c>
      <c r="O29" s="35">
        <v>2.8501080525737767E-2</v>
      </c>
      <c r="P29" s="102">
        <v>5.0979558578665818E-2</v>
      </c>
      <c r="Q29" s="38">
        <v>1.7323838877670316E-2</v>
      </c>
      <c r="R29" s="36">
        <v>1.0982392744535374E-3</v>
      </c>
      <c r="S29" s="37">
        <v>3.4895667268926914E-3</v>
      </c>
      <c r="T29" s="38">
        <v>2.9067913699649273E-2</v>
      </c>
    </row>
    <row r="30" spans="1:20" s="28" customFormat="1" x14ac:dyDescent="0.25">
      <c r="A30" s="19" t="s">
        <v>10</v>
      </c>
      <c r="B30" s="34">
        <f t="shared" si="0"/>
        <v>1</v>
      </c>
      <c r="C30" s="102">
        <v>0.26048147146334866</v>
      </c>
      <c r="D30" s="37">
        <v>0.14678568208457307</v>
      </c>
      <c r="E30" s="38">
        <v>0.11369578937877559</v>
      </c>
      <c r="F30" s="102">
        <v>0.69592462356865925</v>
      </c>
      <c r="G30" s="37">
        <v>0.10837616085114056</v>
      </c>
      <c r="H30" s="37">
        <v>0.15271391218104768</v>
      </c>
      <c r="I30" s="35">
        <v>0.21280768190424668</v>
      </c>
      <c r="J30" s="35">
        <v>7.163465873230547E-2</v>
      </c>
      <c r="K30" s="36">
        <v>4.3999639347218462E-2</v>
      </c>
      <c r="L30" s="37">
        <v>2.8469028942385718E-2</v>
      </c>
      <c r="M30" s="36">
        <v>3.3585790280407537E-3</v>
      </c>
      <c r="N30" s="35">
        <v>4.3999639347218462E-2</v>
      </c>
      <c r="O30" s="35">
        <v>3.0565323235055449E-2</v>
      </c>
      <c r="P30" s="102">
        <v>4.3593904967992064E-2</v>
      </c>
      <c r="Q30" s="38">
        <v>1.5553151203678658E-2</v>
      </c>
      <c r="R30" s="36">
        <v>1.5778559192137768E-4</v>
      </c>
      <c r="S30" s="37">
        <v>4.1249661888017311E-3</v>
      </c>
      <c r="T30" s="38">
        <v>2.3758001983590297E-2</v>
      </c>
    </row>
    <row r="31" spans="1:20" s="28" customFormat="1" x14ac:dyDescent="0.25">
      <c r="A31" s="19" t="s">
        <v>11</v>
      </c>
      <c r="B31" s="34">
        <f t="shared" si="0"/>
        <v>1</v>
      </c>
      <c r="C31" s="102">
        <v>0.26325192358446514</v>
      </c>
      <c r="D31" s="37">
        <v>0.13336175568954667</v>
      </c>
      <c r="E31" s="38">
        <v>0.1298901678949185</v>
      </c>
      <c r="F31" s="102">
        <v>0.68741498670239765</v>
      </c>
      <c r="G31" s="37">
        <v>9.3996792334084492E-2</v>
      </c>
      <c r="H31" s="37">
        <v>0.14881133645979253</v>
      </c>
      <c r="I31" s="35">
        <v>0.18908987555068316</v>
      </c>
      <c r="J31" s="35">
        <v>6.4417240189211689E-2</v>
      </c>
      <c r="K31" s="36">
        <v>4.9272184664108654E-2</v>
      </c>
      <c r="L31" s="37">
        <v>4.8196195464604012E-2</v>
      </c>
      <c r="M31" s="36">
        <v>4.2024483829709485E-3</v>
      </c>
      <c r="N31" s="35">
        <v>6.1635909616907243E-2</v>
      </c>
      <c r="O31" s="35">
        <v>2.7793004040034919E-2</v>
      </c>
      <c r="P31" s="102">
        <v>4.933308971313722E-2</v>
      </c>
      <c r="Q31" s="38">
        <v>1.9672330836226323E-2</v>
      </c>
      <c r="R31" s="36">
        <v>6.0905049028564466E-5</v>
      </c>
      <c r="S31" s="37">
        <v>4.0603366019042976E-3</v>
      </c>
      <c r="T31" s="38">
        <v>2.5539517225978033E-2</v>
      </c>
    </row>
    <row r="32" spans="1:20" s="28" customFormat="1" x14ac:dyDescent="0.25">
      <c r="A32" s="19" t="s">
        <v>12</v>
      </c>
      <c r="B32" s="34">
        <f t="shared" si="0"/>
        <v>1</v>
      </c>
      <c r="C32" s="102">
        <v>0.33823422901426814</v>
      </c>
      <c r="D32" s="37">
        <v>0.19104439776924748</v>
      </c>
      <c r="E32" s="38">
        <v>0.14718983124502064</v>
      </c>
      <c r="F32" s="102">
        <v>0.60376982689939884</v>
      </c>
      <c r="G32" s="37">
        <v>0.11387339755196639</v>
      </c>
      <c r="H32" s="37">
        <v>0.12042804374592599</v>
      </c>
      <c r="I32" s="35">
        <v>0.13909611066850147</v>
      </c>
      <c r="J32" s="35">
        <v>4.5846309842833347E-2</v>
      </c>
      <c r="K32" s="36">
        <v>4.0160788006083872E-2</v>
      </c>
      <c r="L32" s="37">
        <v>3.5090895922358221E-2</v>
      </c>
      <c r="M32" s="36">
        <v>3.8024190627942347E-3</v>
      </c>
      <c r="N32" s="35">
        <v>7.5939740711233439E-2</v>
      </c>
      <c r="O32" s="35">
        <v>2.9532121387701889E-2</v>
      </c>
      <c r="P32" s="102">
        <v>5.7995944086333018E-2</v>
      </c>
      <c r="Q32" s="38">
        <v>2.2361845440718477E-2</v>
      </c>
      <c r="R32" s="36">
        <v>3.8024190627942349E-4</v>
      </c>
      <c r="S32" s="37">
        <v>7.1159556746577821E-3</v>
      </c>
      <c r="T32" s="38">
        <v>2.8137901064677336E-2</v>
      </c>
    </row>
    <row r="33" spans="1:20" s="28" customFormat="1" x14ac:dyDescent="0.25">
      <c r="A33" s="19" t="s">
        <v>13</v>
      </c>
      <c r="B33" s="34">
        <f t="shared" si="0"/>
        <v>1</v>
      </c>
      <c r="C33" s="102">
        <v>0.24204417821040808</v>
      </c>
      <c r="D33" s="37">
        <v>0.13321321602396105</v>
      </c>
      <c r="E33" s="38">
        <v>0.10883096218644703</v>
      </c>
      <c r="F33" s="102">
        <v>0.71394140771246728</v>
      </c>
      <c r="G33" s="37">
        <v>9.8839385997753645E-2</v>
      </c>
      <c r="H33" s="37">
        <v>0.15703388244103333</v>
      </c>
      <c r="I33" s="35">
        <v>0.22533695245226507</v>
      </c>
      <c r="J33" s="35">
        <v>6.9028453762635722E-2</v>
      </c>
      <c r="K33" s="36">
        <v>4.897510295769375E-2</v>
      </c>
      <c r="L33" s="37">
        <v>3.5239610632721824E-2</v>
      </c>
      <c r="M33" s="36">
        <v>3.4865219019093972E-3</v>
      </c>
      <c r="N33" s="35">
        <v>4.9606888805690752E-2</v>
      </c>
      <c r="O33" s="35">
        <v>2.6394608760763758E-2</v>
      </c>
      <c r="P33" s="102">
        <v>4.4014414077124669E-2</v>
      </c>
      <c r="Q33" s="38">
        <v>1.598184200673905E-2</v>
      </c>
      <c r="R33" s="36">
        <v>7.0198427555222761E-5</v>
      </c>
      <c r="S33" s="37">
        <v>3.5333208536128791E-3</v>
      </c>
      <c r="T33" s="38">
        <v>2.4429052789217521E-2</v>
      </c>
    </row>
    <row r="34" spans="1:20" s="28" customFormat="1" x14ac:dyDescent="0.25">
      <c r="A34" s="19" t="s">
        <v>14</v>
      </c>
      <c r="B34" s="34">
        <f t="shared" si="0"/>
        <v>1</v>
      </c>
      <c r="C34" s="102">
        <v>0.29115821524768709</v>
      </c>
      <c r="D34" s="37">
        <v>0.14638716477339267</v>
      </c>
      <c r="E34" s="38">
        <v>0.14477105047429442</v>
      </c>
      <c r="F34" s="102">
        <v>0.65445602529570213</v>
      </c>
      <c r="G34" s="37">
        <v>9.2540110083147914E-2</v>
      </c>
      <c r="H34" s="37">
        <v>0.14088300737791309</v>
      </c>
      <c r="I34" s="35">
        <v>0.20407541866729126</v>
      </c>
      <c r="J34" s="35">
        <v>5.6938751610258811E-2</v>
      </c>
      <c r="K34" s="36">
        <v>5.7126127181168752E-2</v>
      </c>
      <c r="L34" s="37">
        <v>3.0167466916500761E-2</v>
      </c>
      <c r="M34" s="36">
        <v>3.7709333645625951E-3</v>
      </c>
      <c r="N34" s="35">
        <v>4.4314322520201427E-2</v>
      </c>
      <c r="O34" s="35">
        <v>2.4639887574657453E-2</v>
      </c>
      <c r="P34" s="102">
        <v>5.4385759456610845E-2</v>
      </c>
      <c r="Q34" s="38">
        <v>1.7004333060077294E-2</v>
      </c>
      <c r="R34" s="36">
        <v>2.3421946363742828E-4</v>
      </c>
      <c r="S34" s="37">
        <v>4.497013701838623E-3</v>
      </c>
      <c r="T34" s="38">
        <v>3.26501932310575E-2</v>
      </c>
    </row>
    <row r="35" spans="1:20" s="28" customFormat="1" ht="20.100000000000001" customHeight="1" thickBot="1" x14ac:dyDescent="0.3">
      <c r="A35" s="14" t="s">
        <v>15</v>
      </c>
      <c r="B35" s="29">
        <f t="shared" si="0"/>
        <v>1</v>
      </c>
      <c r="C35" s="104">
        <v>0.26996163348934377</v>
      </c>
      <c r="D35" s="32">
        <v>0.12161782134463572</v>
      </c>
      <c r="E35" s="33">
        <v>0.14834381214470804</v>
      </c>
      <c r="F35" s="104">
        <v>0.67567241829540203</v>
      </c>
      <c r="G35" s="32">
        <v>7.3840467629512088E-2</v>
      </c>
      <c r="H35" s="32">
        <v>0.13623124359721189</v>
      </c>
      <c r="I35" s="30">
        <v>0.20314163469457444</v>
      </c>
      <c r="J35" s="30">
        <v>6.4941847618665005E-2</v>
      </c>
      <c r="K35" s="31">
        <v>5.0730168933169957E-2</v>
      </c>
      <c r="L35" s="32">
        <v>4.4292228270694817E-2</v>
      </c>
      <c r="M35" s="31">
        <v>4.1580459192897172E-3</v>
      </c>
      <c r="N35" s="30">
        <v>6.8206014101199211E-2</v>
      </c>
      <c r="O35" s="30">
        <v>3.0130767531084908E-2</v>
      </c>
      <c r="P35" s="104">
        <v>5.4365948215254201E-2</v>
      </c>
      <c r="Q35" s="33">
        <v>2.1854850049213587E-2</v>
      </c>
      <c r="R35" s="31">
        <v>1.1650563445352832E-3</v>
      </c>
      <c r="S35" s="32">
        <v>3.1335998232328304E-3</v>
      </c>
      <c r="T35" s="33">
        <v>2.8212441998272504E-2</v>
      </c>
    </row>
    <row r="36" spans="1:20" s="145" customFormat="1" ht="20.100000000000001" customHeight="1" x14ac:dyDescent="0.25">
      <c r="A36" s="142" t="s">
        <v>102</v>
      </c>
      <c r="B36" s="144">
        <f>B15/$B15</f>
        <v>1</v>
      </c>
      <c r="C36" s="139"/>
      <c r="D36" s="139"/>
      <c r="E36" s="139"/>
      <c r="F36" s="139"/>
      <c r="G36" s="139"/>
      <c r="H36" s="139"/>
      <c r="I36" s="139"/>
      <c r="J36" s="139"/>
      <c r="K36" s="139"/>
      <c r="L36" s="139"/>
      <c r="M36" s="139"/>
      <c r="N36" s="139"/>
      <c r="O36" s="139"/>
      <c r="P36" s="139"/>
      <c r="Q36" s="139"/>
      <c r="R36" s="139"/>
      <c r="S36" s="139"/>
      <c r="T36" s="139"/>
    </row>
    <row r="37" spans="1:20" x14ac:dyDescent="0.25">
      <c r="A37" s="8" t="s">
        <v>29</v>
      </c>
    </row>
    <row r="313" ht="104.25" customHeight="1" x14ac:dyDescent="0.25"/>
  </sheetData>
  <hyperlinks>
    <hyperlink ref="A37" location="Contents!A1" display="Go back to contents" xr:uid="{2FF2B6DC-9360-49C4-8F86-B15C682F5D1A}"/>
  </hyperlinks>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ojectrequester xmlns="81d3432b-f73c-43f5-bca3-8774f07715f6">
      <UserInfo>
        <DisplayName/>
        <AccountId xsi:nil="true"/>
        <AccountType/>
      </UserInfo>
    </Projectrequester>
    <Leadanalyst xmlns="81d3432b-f73c-43f5-bca3-8774f07715f6">
      <UserInfo>
        <DisplayName/>
        <AccountId xsi:nil="true"/>
        <AccountType/>
      </UserInfo>
    </Leadanalyst>
    <TaxCatchAll xmlns="348a9ede-80c4-49d0-946e-c86f9a1b4323" xsi:nil="true"/>
    <Sensitivityflag xmlns="81d3432b-f73c-43f5-bca3-8774f07715f6" xsi:nil="true"/>
    <Supportinganalysts xmlns="81d3432b-f73c-43f5-bca3-8774f07715f6">
      <UserInfo>
        <DisplayName/>
        <AccountId xsi:nil="true"/>
        <AccountType/>
      </UserInfo>
    </Supportinganalysts>
    <Sharedexternally_x003f_ xmlns="81d3432b-f73c-43f5-bca3-8774f07715f6">Not shared externally</Sharedexternally_x003f_>
    <lcf76f155ced4ddcb4097134ff3c332f xmlns="81d3432b-f73c-43f5-bca3-8774f07715f6">
      <Terms xmlns="http://schemas.microsoft.com/office/infopath/2007/PartnerControls"/>
    </lcf76f155ced4ddcb4097134ff3c332f>
    <ProjectSponsor xmlns="81d3432b-f73c-43f5-bca3-8774f07715f6">
      <UserInfo>
        <DisplayName/>
        <AccountId xsi:nil="true"/>
        <AccountType/>
      </UserInfo>
    </ProjectSponsor>
    <Analyticsteaminvolved xmlns="81d3432b-f73c-43f5-bca3-8774f07715f6" xsi:nil="true"/>
    <Projectdescription xmlns="81d3432b-f73c-43f5-bca3-8774f07715f6" xsi:nil="true"/>
    <Manageroverseeing xmlns="81d3432b-f73c-43f5-bca3-8774f07715f6">
      <UserInfo>
        <DisplayName/>
        <AccountId xsi:nil="true"/>
        <AccountType/>
      </UserInfo>
    </Manageroverseeing>
    <Clientdirectorate xmlns="81d3432b-f73c-43f5-bca3-8774f07715f6" xsi:nil="true"/>
    <Clientservice_x002f_team xmlns="81d3432b-f73c-43f5-bca3-8774f07715f6" xsi:nil="true"/>
    <ProjectID xmlns="81d3432b-f73c-43f5-bca3-8774f07715f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FB6346BFB223B4199A316B0AC7C4C02" ma:contentTypeVersion="32" ma:contentTypeDescription="Create a new document." ma:contentTypeScope="" ma:versionID="8ccb563675bb382752a2030a44ac09de">
  <xsd:schema xmlns:xsd="http://www.w3.org/2001/XMLSchema" xmlns:xs="http://www.w3.org/2001/XMLSchema" xmlns:p="http://schemas.microsoft.com/office/2006/metadata/properties" xmlns:ns2="81d3432b-f73c-43f5-bca3-8774f07715f6" xmlns:ns3="348a9ede-80c4-49d0-946e-c86f9a1b4323" targetNamespace="http://schemas.microsoft.com/office/2006/metadata/properties" ma:root="true" ma:fieldsID="2dc451bf4534902f6fa27bee0bfe517a" ns2:_="" ns3:_="">
    <xsd:import namespace="81d3432b-f73c-43f5-bca3-8774f07715f6"/>
    <xsd:import namespace="348a9ede-80c4-49d0-946e-c86f9a1b432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MediaServiceSearchProperties" minOccurs="0"/>
                <xsd:element ref="ns2:Clientdirectorate" minOccurs="0"/>
                <xsd:element ref="ns2:Clientservice_x002f_team" minOccurs="0"/>
                <xsd:element ref="ns2:ProjectSponsor" minOccurs="0"/>
                <xsd:element ref="ns2:Projectrequester" minOccurs="0"/>
                <xsd:element ref="ns2:Analyticsteaminvolved" minOccurs="0"/>
                <xsd:element ref="ns2:Manageroverseeing" minOccurs="0"/>
                <xsd:element ref="ns2:Leadanalyst" minOccurs="0"/>
                <xsd:element ref="ns2:Supportinganalysts" minOccurs="0"/>
                <xsd:element ref="ns2:ProjectID" minOccurs="0"/>
                <xsd:element ref="ns2:Projectdescription" minOccurs="0"/>
                <xsd:element ref="ns2:Sensitivityflag" minOccurs="0"/>
                <xsd:element ref="ns2:Sharedexternally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d3432b-f73c-43f5-bca3-8774f07715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f80089c-2ddf-4c5d-a009-f768e38e2bb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Clientdirectorate" ma:index="22" nillable="true" ma:displayName="Client directorate" ma:description="Which directorate is the client for this project?" ma:format="Dropdown" ma:internalName="Clientdirectorate">
      <xsd:complexType>
        <xsd:complexContent>
          <xsd:extension base="dms:MultiChoice">
            <xsd:sequence>
              <xsd:element name="Value" maxOccurs="unbounded" minOccurs="0" nillable="true">
                <xsd:simpleType>
                  <xsd:restriction base="dms:Choice">
                    <xsd:enumeration value="Adult Social Care and Health"/>
                    <xsd:enumeration value="Children, Young People and Education"/>
                    <xsd:enumeration value="Growth, Environment and Transport"/>
                    <xsd:enumeration value="Chief Executive's Department"/>
                    <xsd:enumeration value="Deputy Chief Executive's Department"/>
                    <xsd:enumeration value="Other (Member or external organisation)"/>
                  </xsd:restriction>
                </xsd:simpleType>
              </xsd:element>
            </xsd:sequence>
          </xsd:extension>
        </xsd:complexContent>
      </xsd:complexType>
    </xsd:element>
    <xsd:element name="Clientservice_x002f_team" ma:index="23" nillable="true" ma:displayName="Client service/team" ma:description="Which service/team is the main client for the project?" ma:format="Dropdown" ma:internalName="Clientservice_x002f_team">
      <xsd:simpleType>
        <xsd:restriction base="dms:Text">
          <xsd:maxLength value="255"/>
        </xsd:restriction>
      </xsd:simpleType>
    </xsd:element>
    <xsd:element name="ProjectSponsor" ma:index="24" nillable="true" ma:displayName="Project Sponsor" ma:description="who is the project sponsor?" ma:format="Dropdown" ma:list="UserInfo" ma:SharePointGroup="0" ma:internalName="ProjectSpons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requester" ma:index="25" nillable="true" ma:displayName="Project requester" ma:description="Who requested this project?" ma:format="Dropdown" ma:list="UserInfo" ma:SharePointGroup="0" ma:internalName="Projectrequest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alyticsteaminvolved" ma:index="26" nillable="true" ma:displayName="Analytics team involved" ma:description="Which parts of the analytics team are involved in this project? " ma:format="Dropdown" ma:internalName="Analyticsteaminvolved">
      <xsd:complexType>
        <xsd:complexContent>
          <xsd:extension base="dms:MultiChoice">
            <xsd:sequence>
              <xsd:element name="Value" maxOccurs="unbounded" minOccurs="0" nillable="true">
                <xsd:simpleType>
                  <xsd:restriction base="dms:Choice">
                    <xsd:enumeration value="Continuous Improvement"/>
                    <xsd:enumeration value="Corporate Performance"/>
                    <xsd:enumeration value="County Statistics"/>
                    <xsd:enumeration value="Domestic Abuse Research Programme"/>
                    <xsd:enumeration value="Evaluation"/>
                    <xsd:enumeration value="HR OD Performance"/>
                    <xsd:enumeration value="KPHO"/>
                    <xsd:enumeration value="Projects"/>
                    <xsd:enumeration value="Public Health Commissioned Services"/>
                    <xsd:enumeration value="Qualitative"/>
                    <xsd:enumeration value="SESLIP"/>
                  </xsd:restriction>
                </xsd:simpleType>
              </xsd:element>
            </xsd:sequence>
          </xsd:extension>
        </xsd:complexContent>
      </xsd:complexType>
    </xsd:element>
    <xsd:element name="Manageroverseeing" ma:index="27" nillable="true" ma:displayName="Manager overseeing" ma:description="Which manager within Kent analytics will be overseeing this project?" ma:format="Dropdown" ma:list="UserInfo" ma:SharePointGroup="0" ma:internalName="Manageroverseeing">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adanalyst" ma:index="28" nillable="true" ma:displayName="Lead analyst" ma:description="Who is the lead analyst for this project?" ma:format="Dropdown" ma:list="UserInfo" ma:SharePointGroup="0" ma:internalName="Leadanaly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upportinganalysts" ma:index="29" nillable="true" ma:displayName="Supporting analysts" ma:description="Who are the supporting analysts for this project?" ma:format="Dropdown" ma:list="UserInfo" ma:SharePointGroup="0" ma:internalName="Supportinganalys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ID" ma:index="30" nillable="true" ma:displayName="Project ID" ma:description="What is the project ID for this project? This should be from the work request tracker. " ma:format="Dropdown" ma:internalName="ProjectID">
      <xsd:simpleType>
        <xsd:restriction base="dms:Text">
          <xsd:maxLength value="255"/>
        </xsd:restriction>
      </xsd:simpleType>
    </xsd:element>
    <xsd:element name="Projectdescription" ma:index="31" nillable="true" ma:displayName="Project description" ma:description="Please provide a description of this project. This should be the same as the work request tracker. " ma:format="Dropdown" ma:internalName="Projectdescription">
      <xsd:simpleType>
        <xsd:restriction base="dms:Note"/>
      </xsd:simpleType>
    </xsd:element>
    <xsd:element name="Sensitivityflag" ma:index="32" nillable="true" ma:displayName="Sensitivity flag" ma:description="Please select whether this project includes sensitive data." ma:format="Dropdown" ma:internalName="Sensitivityflag">
      <xsd:simpleType>
        <xsd:restriction base="dms:Choice">
          <xsd:enumeration value="Sensitive data"/>
          <xsd:enumeration value="No sensitive data"/>
        </xsd:restriction>
      </xsd:simpleType>
    </xsd:element>
    <xsd:element name="Sharedexternally_x003f_" ma:index="34" nillable="true" ma:displayName="Shared externally?" ma:default="Not shared externally" ma:description="Will this folder be shared outside of the team?" ma:format="Dropdown" ma:internalName="Sharedexternally_x003f_">
      <xsd:simpleType>
        <xsd:restriction base="dms:Choice">
          <xsd:enumeration value="Shared externally (out of KCC)"/>
          <xsd:enumeration value="Shared externallly (out of Kent Analytics but within KCC)"/>
          <xsd:enumeration value="Not shared externally"/>
        </xsd:restriction>
      </xsd:simpleType>
    </xsd:element>
  </xsd:schema>
  <xsd:schema xmlns:xsd="http://www.w3.org/2001/XMLSchema" xmlns:xs="http://www.w3.org/2001/XMLSchema" xmlns:dms="http://schemas.microsoft.com/office/2006/documentManagement/types" xmlns:pc="http://schemas.microsoft.com/office/infopath/2007/PartnerControls" targetNamespace="348a9ede-80c4-49d0-946e-c86f9a1b432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eed69bb-e290-4c57-a20b-229ca77b1e0b}" ma:internalName="TaxCatchAll" ma:showField="CatchAllData" ma:web="348a9ede-80c4-49d0-946e-c86f9a1b432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260A82-8E79-4139-B4B8-2787FFB6F23D}">
  <ds:schemaRefs>
    <ds:schemaRef ds:uri="http://schemas.microsoft.com/sharepoint/v3/contenttype/forms"/>
  </ds:schemaRefs>
</ds:datastoreItem>
</file>

<file path=customXml/itemProps2.xml><?xml version="1.0" encoding="utf-8"?>
<ds:datastoreItem xmlns:ds="http://schemas.openxmlformats.org/officeDocument/2006/customXml" ds:itemID="{8772C111-80E7-4239-B89B-AEB4EDC44B3D}">
  <ds:schemaRefs>
    <ds:schemaRef ds:uri="http://schemas.microsoft.com/office/2006/metadata/properties"/>
    <ds:schemaRef ds:uri="http://schemas.microsoft.com/office/infopath/2007/PartnerControls"/>
    <ds:schemaRef ds:uri="81d3432b-f73c-43f5-bca3-8774f07715f6"/>
    <ds:schemaRef ds:uri="348a9ede-80c4-49d0-946e-c86f9a1b4323"/>
  </ds:schemaRefs>
</ds:datastoreItem>
</file>

<file path=customXml/itemProps3.xml><?xml version="1.0" encoding="utf-8"?>
<ds:datastoreItem xmlns:ds="http://schemas.openxmlformats.org/officeDocument/2006/customXml" ds:itemID="{81E478F7-BC65-4931-A128-5069FF85B6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d3432b-f73c-43f5-bca3-8774f07715f6"/>
    <ds:schemaRef ds:uri="348a9ede-80c4-49d0-946e-c86f9a1b43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What is the census</vt:lpstr>
      <vt:lpstr>2021</vt:lpstr>
      <vt:lpstr>2011</vt:lpstr>
      <vt:lpstr>2001</vt:lpstr>
    </vt:vector>
  </TitlesOfParts>
  <Company>Kent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Brierley - ST SC</dc:creator>
  <cp:lastModifiedBy>Jeanette Forster  - CED SPRCA</cp:lastModifiedBy>
  <dcterms:created xsi:type="dcterms:W3CDTF">2023-01-16T09:47:42Z</dcterms:created>
  <dcterms:modified xsi:type="dcterms:W3CDTF">2025-01-28T09:07:10Z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0x010100CFB6346BFB223B4199A316B0AC7C4C02</vt:lpwstr>
  </property>
  <property fmtid="{D5CDD505-2E9C-101B-9397-08002B2CF9AE}" pid="3" name="MediaServiceImageTags">
    <vt:lpwstr/>
  </property>
</Properties>
</file>