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kentcountycouncil.sharepoint.com/sites/KAT/Shared Documents/Work/County Statistics/Demog/Census/1. 2021/Univariate November 2022/Census Tables for website/"/>
    </mc:Choice>
  </mc:AlternateContent>
  <xr:revisionPtr revIDLastSave="6" documentId="14_{4B1EEAA3-759C-409D-B0A7-3598FAAB79DA}" xr6:coauthVersionLast="47" xr6:coauthVersionMax="47" xr10:uidLastSave="{8E3B71FA-E6EF-4786-8C78-AEA9A5E7410D}"/>
  <bookViews>
    <workbookView xWindow="-120" yWindow="-120" windowWidth="29040" windowHeight="15720" xr2:uid="{2FCA6647-3CA1-4A4F-AF8F-5AFC2A46C69E}"/>
  </bookViews>
  <sheets>
    <sheet name="Contents" sheetId="4" r:id="rId1"/>
    <sheet name="What is the census" sheetId="3" r:id="rId2"/>
    <sheet name="2021" sheetId="7" r:id="rId3"/>
    <sheet name="2011" sheetId="6" r:id="rId4"/>
    <sheet name="2001"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5" l="1"/>
  <c r="B21" i="5"/>
  <c r="B22" i="5"/>
  <c r="B23" i="5"/>
  <c r="B24" i="5"/>
  <c r="B25" i="5"/>
  <c r="B26" i="5"/>
  <c r="B27" i="5"/>
  <c r="B28" i="5"/>
  <c r="B29" i="5"/>
  <c r="B30" i="5"/>
  <c r="B31" i="5"/>
  <c r="B32" i="5"/>
  <c r="B33" i="5"/>
  <c r="B34" i="5"/>
  <c r="B35" i="5"/>
  <c r="B35" i="6"/>
  <c r="B34" i="6"/>
  <c r="B33" i="6"/>
  <c r="B32" i="6"/>
  <c r="B31" i="6"/>
  <c r="B30" i="6"/>
  <c r="B29" i="6"/>
  <c r="B28" i="6"/>
  <c r="B27" i="6"/>
  <c r="B26" i="6"/>
  <c r="B25" i="6"/>
  <c r="B24" i="6"/>
  <c r="B23" i="6"/>
  <c r="B22" i="6"/>
  <c r="B21" i="6"/>
  <c r="B20" i="6"/>
  <c r="B35" i="7"/>
  <c r="B34" i="7"/>
  <c r="B33" i="7"/>
  <c r="B32" i="7"/>
  <c r="B31" i="7"/>
  <c r="B30" i="7"/>
  <c r="B29" i="7"/>
  <c r="B28" i="7"/>
  <c r="B27" i="7"/>
  <c r="B26" i="7"/>
  <c r="B25" i="7"/>
  <c r="B24" i="7"/>
  <c r="B23" i="7"/>
  <c r="B22" i="7"/>
  <c r="B21" i="7"/>
  <c r="B20" i="7"/>
  <c r="K35" i="5"/>
  <c r="J35" i="5"/>
  <c r="I35" i="5"/>
  <c r="H35" i="5"/>
  <c r="G35" i="5"/>
  <c r="F35" i="5"/>
  <c r="E35" i="5"/>
  <c r="D35" i="5"/>
  <c r="C35" i="5"/>
  <c r="K34" i="5"/>
  <c r="J34" i="5"/>
  <c r="I34" i="5"/>
  <c r="H34" i="5"/>
  <c r="G34" i="5"/>
  <c r="F34" i="5"/>
  <c r="E34" i="5"/>
  <c r="D34" i="5"/>
  <c r="C34" i="5"/>
  <c r="K33" i="5"/>
  <c r="J33" i="5"/>
  <c r="I33" i="5"/>
  <c r="H33" i="5"/>
  <c r="G33" i="5"/>
  <c r="F33" i="5"/>
  <c r="E33" i="5"/>
  <c r="D33" i="5"/>
  <c r="C33" i="5"/>
  <c r="K32" i="5"/>
  <c r="J32" i="5"/>
  <c r="I32" i="5"/>
  <c r="H32" i="5"/>
  <c r="G32" i="5"/>
  <c r="F32" i="5"/>
  <c r="E32" i="5"/>
  <c r="D32" i="5"/>
  <c r="C32" i="5"/>
  <c r="K31" i="5"/>
  <c r="J31" i="5"/>
  <c r="I31" i="5"/>
  <c r="H31" i="5"/>
  <c r="G31" i="5"/>
  <c r="F31" i="5"/>
  <c r="E31" i="5"/>
  <c r="D31" i="5"/>
  <c r="C31" i="5"/>
  <c r="K30" i="5"/>
  <c r="J30" i="5"/>
  <c r="I30" i="5"/>
  <c r="H30" i="5"/>
  <c r="G30" i="5"/>
  <c r="F30" i="5"/>
  <c r="E30" i="5"/>
  <c r="D30" i="5"/>
  <c r="C30" i="5"/>
  <c r="K29" i="5"/>
  <c r="J29" i="5"/>
  <c r="I29" i="5"/>
  <c r="H29" i="5"/>
  <c r="G29" i="5"/>
  <c r="F29" i="5"/>
  <c r="E29" i="5"/>
  <c r="D29" i="5"/>
  <c r="C29" i="5"/>
  <c r="K28" i="5"/>
  <c r="J28" i="5"/>
  <c r="I28" i="5"/>
  <c r="H28" i="5"/>
  <c r="G28" i="5"/>
  <c r="F28" i="5"/>
  <c r="E28" i="5"/>
  <c r="D28" i="5"/>
  <c r="C28" i="5"/>
  <c r="K27" i="5"/>
  <c r="J27" i="5"/>
  <c r="I27" i="5"/>
  <c r="H27" i="5"/>
  <c r="G27" i="5"/>
  <c r="F27" i="5"/>
  <c r="E27" i="5"/>
  <c r="D27" i="5"/>
  <c r="C27" i="5"/>
  <c r="K26" i="5"/>
  <c r="J26" i="5"/>
  <c r="I26" i="5"/>
  <c r="H26" i="5"/>
  <c r="G26" i="5"/>
  <c r="F26" i="5"/>
  <c r="E26" i="5"/>
  <c r="D26" i="5"/>
  <c r="C26" i="5"/>
  <c r="K25" i="5"/>
  <c r="J25" i="5"/>
  <c r="I25" i="5"/>
  <c r="H25" i="5"/>
  <c r="G25" i="5"/>
  <c r="F25" i="5"/>
  <c r="E25" i="5"/>
  <c r="D25" i="5"/>
  <c r="C25" i="5"/>
  <c r="K24" i="5"/>
  <c r="J24" i="5"/>
  <c r="I24" i="5"/>
  <c r="H24" i="5"/>
  <c r="G24" i="5"/>
  <c r="F24" i="5"/>
  <c r="E24" i="5"/>
  <c r="D24" i="5"/>
  <c r="C24" i="5"/>
  <c r="K23" i="5"/>
  <c r="J23" i="5"/>
  <c r="I23" i="5"/>
  <c r="H23" i="5"/>
  <c r="G23" i="5"/>
  <c r="F23" i="5"/>
  <c r="E23" i="5"/>
  <c r="D23" i="5"/>
  <c r="C23" i="5"/>
  <c r="K22" i="5"/>
  <c r="J22" i="5"/>
  <c r="I22" i="5"/>
  <c r="H22" i="5"/>
  <c r="G22" i="5"/>
  <c r="F22" i="5"/>
  <c r="E22" i="5"/>
  <c r="D22" i="5"/>
  <c r="C22" i="5"/>
  <c r="K21" i="5"/>
  <c r="J21" i="5"/>
  <c r="I21" i="5"/>
  <c r="H21" i="5"/>
  <c r="G21" i="5"/>
  <c r="F21" i="5"/>
  <c r="E21" i="5"/>
  <c r="D21" i="5"/>
  <c r="C21" i="5"/>
  <c r="K20" i="5"/>
  <c r="J20" i="5"/>
  <c r="I20" i="5"/>
  <c r="H20" i="5"/>
  <c r="G20" i="5"/>
  <c r="F20" i="5"/>
  <c r="E20" i="5"/>
  <c r="D20" i="5"/>
  <c r="C20" i="5"/>
</calcChain>
</file>

<file path=xl/sharedStrings.xml><?xml version="1.0" encoding="utf-8"?>
<sst xmlns="http://schemas.openxmlformats.org/spreadsheetml/2006/main" count="193" uniqueCount="68">
  <si>
    <t>England &amp; Wales</t>
  </si>
  <si>
    <t>South East</t>
  </si>
  <si>
    <t>Kent</t>
  </si>
  <si>
    <t>Ashford</t>
  </si>
  <si>
    <t>Canterbury</t>
  </si>
  <si>
    <t>Dartford</t>
  </si>
  <si>
    <t>Dover</t>
  </si>
  <si>
    <t>Folkestone &amp; Hythe</t>
  </si>
  <si>
    <t>Gravesham</t>
  </si>
  <si>
    <t>Maidstone</t>
  </si>
  <si>
    <t>Sevenoaks</t>
  </si>
  <si>
    <t>Swale</t>
  </si>
  <si>
    <t>Thanet</t>
  </si>
  <si>
    <t>Tonbridge &amp; Malling</t>
  </si>
  <si>
    <t>Tunbridge Wells</t>
  </si>
  <si>
    <t>Medway Unitary Authority</t>
  </si>
  <si>
    <t>What is the census?</t>
  </si>
  <si>
    <t>The census is undertaken by the Office for National Statistics every 10 years and gives us a picture of all the people and households in England and Wales.</t>
  </si>
  <si>
    <t>The census asks questions about you, your household and your home. In doing so, it helps to build a detailed snapshot of our society. Information from the census helps the government and local authorities to plan and fund local services, such as education, doctors' surgeries and roads.</t>
  </si>
  <si>
    <t>Census information helps a wide range of people and organisations to do their work. All information is anonymised and the actual census records are kept secure for 100 years.</t>
  </si>
  <si>
    <t>Businesses</t>
  </si>
  <si>
    <t>Lots of companies use census information to help them understand their customers. For example, a supermarket chain might use census population data to help decide where to open a new store.</t>
  </si>
  <si>
    <t>Voluntary organisations</t>
  </si>
  <si>
    <t>Voluntary organisations often rely on census data to get information about the communities they are working in. They may also use census data as evidence to support any applications they make for funding.</t>
  </si>
  <si>
    <t>Academics and students</t>
  </si>
  <si>
    <t>Academics such as university professors often use census data to support research that they are working on. Students use the data in a similar way to get the information they need for coursework and dissertations.</t>
  </si>
  <si>
    <t>The public and genealogists</t>
  </si>
  <si>
    <t>We can all use old census records for researching our family history - they are released to the public 100 years after the census took place. The records provide a fantastic source of information we can use to find out more about our ancestors.</t>
  </si>
  <si>
    <t>1.What is the census?</t>
  </si>
  <si>
    <t>Go back to contents</t>
  </si>
  <si>
    <t>www.kent.gov.uk/research</t>
  </si>
  <si>
    <t>Kent Analytics,  Chief Executive’s Department, Kent County Council, ME14 1XQ</t>
  </si>
  <si>
    <t>e-mail: research@kent.gov.uk</t>
  </si>
  <si>
    <t xml:space="preserve">Tel: 03000 417444  </t>
  </si>
  <si>
    <t>This files presents data from the 2001, 2011 and 2021 Census for England &amp; Wales, the South East region, Kent, Medway unitary authority and each of the 12 local authority districts within Kent.</t>
  </si>
  <si>
    <t>All usual residents</t>
  </si>
  <si>
    <t>2. 2021 Census: Religion</t>
  </si>
  <si>
    <t>3. 2011 Census: Religion</t>
  </si>
  <si>
    <t>4. 2001 Census: Religion</t>
  </si>
  <si>
    <t>Table 1: 2021 Religion-numbers</t>
  </si>
  <si>
    <t>No religion</t>
  </si>
  <si>
    <t>Christian</t>
  </si>
  <si>
    <t>Buddhist</t>
  </si>
  <si>
    <t>Hindu</t>
  </si>
  <si>
    <t>Jewish</t>
  </si>
  <si>
    <t>Muslim</t>
  </si>
  <si>
    <t>Sikh</t>
  </si>
  <si>
    <t>Other religion</t>
  </si>
  <si>
    <t>Not answered</t>
  </si>
  <si>
    <t>Source: 2021 Table TS030 - Religion, The Office for National Statistics (ONS), Table presented by Kent Analytics, Kent County Council</t>
  </si>
  <si>
    <t>Table 2: 2021 Religion -percentages</t>
  </si>
  <si>
    <t>Religion not stated</t>
  </si>
  <si>
    <t>Source: 2011 Census table KS209EW, The Office for National Statistics (ONS), Table presented by Kent Analytics, Kent County Council</t>
  </si>
  <si>
    <t>Table 4: 2011 Religion-percentages</t>
  </si>
  <si>
    <t>Table 3: 2011 Religion-numbers</t>
  </si>
  <si>
    <t>Table 5: 2001 Religion-numbers</t>
  </si>
  <si>
    <t>Table 6: 2001 Religion-percentages</t>
  </si>
  <si>
    <t>Source: 2001 Census table KS007, The Office for National Statistics (ONS), Table presented by Kent Analytics, Kent County Council</t>
  </si>
  <si>
    <t>All people</t>
  </si>
  <si>
    <t>People stating religion as: Christian</t>
  </si>
  <si>
    <t>People stating religion as: Buddhist</t>
  </si>
  <si>
    <t>People stating religion as: Hindu</t>
  </si>
  <si>
    <t>People stating religion as: Jewish</t>
  </si>
  <si>
    <t>People stating religion as: Muslim</t>
  </si>
  <si>
    <t>People stating religion as: Sikh</t>
  </si>
  <si>
    <t>People stating religion as: Other religions</t>
  </si>
  <si>
    <t>People stating religion as: No religion</t>
  </si>
  <si>
    <t>People stating religion as: Religion not stated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</si>
</sst>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12"/>
      <color theme="1"/>
      <name val="Arial Nova Light"/>
      <family val="2"/>
    </font>
    <font>
      <b/>
      <sz val="12"/>
      <color theme="1"/>
      <name val="Arial Nova Light"/>
      <family val="2"/>
    </font>
    <font>
      <sz val="12"/>
      <color rgb="FF323132"/>
      <name val="Arial Nova Light"/>
      <family val="2"/>
    </font>
    <font>
      <sz val="12"/>
      <color theme="1"/>
      <name val="Calibri"/>
      <family val="2"/>
      <scheme val="minor"/>
    </font>
    <font>
      <b/>
      <sz val="12"/>
      <color rgb="FF323132"/>
      <name val="Arial Nova Light"/>
      <family val="2"/>
    </font>
    <font>
      <u/>
      <sz val="11"/>
      <color theme="10"/>
      <name val="Calibri"/>
      <family val="2"/>
      <scheme val="minor"/>
    </font>
    <font>
      <u/>
      <sz val="12"/>
      <color theme="10"/>
      <name val="Arial Nova Light"/>
      <family val="2"/>
    </font>
    <font>
      <sz val="12"/>
      <name val="Arial Nova Light"/>
      <family val="2"/>
    </font>
    <font>
      <sz val="11"/>
      <color theme="1"/>
      <name val="Arial Nova Light"/>
      <family val="2"/>
    </font>
    <font>
      <b/>
      <sz val="12"/>
      <color theme="3"/>
      <name val="Arial Nova Light"/>
      <family val="2"/>
    </font>
    <font>
      <b/>
      <sz val="12"/>
      <name val="Arial"/>
      <family val="2"/>
    </font>
    <font>
      <b/>
      <sz val="12"/>
      <color indexed="8"/>
      <name val="Arial Nova Light"/>
      <family val="2"/>
    </font>
    <font>
      <b/>
      <sz val="12"/>
      <name val="Arial Nova Light"/>
      <family val="2"/>
    </font>
    <font>
      <u/>
      <sz val="11"/>
      <color theme="10"/>
      <name val="Arial Nova Light"/>
      <family val="2"/>
    </font>
  </fonts>
  <fills count="2">
    <fill>
      <patternFill patternType="none"/>
    </fill>
    <fill>
      <patternFill patternType="gray125"/>
    </fill>
  </fills>
  <borders count="16">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44">
    <xf numFmtId="0" fontId="0" fillId="0" borderId="0" xfId="0"/>
    <xf numFmtId="0" fontId="1" fillId="0" borderId="0" xfId="0" applyFont="1"/>
    <xf numFmtId="0" fontId="2" fillId="0" borderId="0" xfId="0" applyFont="1"/>
    <xf numFmtId="0" fontId="1" fillId="0" borderId="0" xfId="0" applyFont="1" applyAlignment="1">
      <alignment vertical="center" wrapText="1"/>
    </xf>
    <xf numFmtId="0" fontId="3" fillId="0" borderId="0" xfId="0" applyFont="1" applyAlignment="1">
      <alignment vertical="center" wrapText="1"/>
    </xf>
    <xf numFmtId="0" fontId="4" fillId="0" borderId="0" xfId="0" applyFont="1"/>
    <xf numFmtId="0" fontId="1" fillId="0" borderId="0" xfId="0" applyFont="1" applyAlignment="1">
      <alignment wrapText="1"/>
    </xf>
    <xf numFmtId="0" fontId="5" fillId="0" borderId="0" xfId="0" applyFont="1" applyAlignment="1">
      <alignment vertical="center" wrapText="1"/>
    </xf>
    <xf numFmtId="0" fontId="7" fillId="0" borderId="0" xfId="1" applyFont="1" applyFill="1"/>
    <xf numFmtId="0" fontId="8" fillId="0" borderId="0" xfId="0" applyFont="1"/>
    <xf numFmtId="3" fontId="1" fillId="0" borderId="3" xfId="0" applyNumberFormat="1" applyFont="1" applyBorder="1"/>
    <xf numFmtId="3" fontId="1" fillId="0" borderId="4" xfId="0" applyNumberFormat="1" applyFont="1" applyBorder="1"/>
    <xf numFmtId="164" fontId="1" fillId="0" borderId="5" xfId="0" applyNumberFormat="1" applyFont="1" applyBorder="1"/>
    <xf numFmtId="0" fontId="1" fillId="0" borderId="6" xfId="0" applyFont="1" applyBorder="1"/>
    <xf numFmtId="3" fontId="1" fillId="0" borderId="7" xfId="0" applyNumberFormat="1" applyFont="1" applyBorder="1"/>
    <xf numFmtId="3" fontId="1" fillId="0" borderId="8" xfId="0" applyNumberFormat="1" applyFont="1" applyBorder="1"/>
    <xf numFmtId="164" fontId="1" fillId="0" borderId="9" xfId="0" applyNumberFormat="1" applyFont="1" applyBorder="1"/>
    <xf numFmtId="0" fontId="7" fillId="0" borderId="0" xfId="1" applyFont="1"/>
    <xf numFmtId="0" fontId="7" fillId="0" borderId="0" xfId="1" applyFont="1" applyAlignment="1"/>
    <xf numFmtId="2" fontId="2" fillId="0" borderId="1" xfId="0" applyNumberFormat="1" applyFont="1" applyBorder="1" applyAlignment="1">
      <alignment horizontal="center" wrapText="1"/>
    </xf>
    <xf numFmtId="0" fontId="10" fillId="0" borderId="14" xfId="0" applyFont="1" applyBorder="1"/>
    <xf numFmtId="3" fontId="10" fillId="0" borderId="11" xfId="0" applyNumberFormat="1" applyFont="1" applyBorder="1"/>
    <xf numFmtId="3" fontId="10" fillId="0" borderId="13" xfId="0" applyNumberFormat="1" applyFont="1" applyBorder="1"/>
    <xf numFmtId="164" fontId="10" fillId="0" borderId="12" xfId="0" applyNumberFormat="1" applyFont="1" applyBorder="1"/>
    <xf numFmtId="164" fontId="10" fillId="0" borderId="14" xfId="0" applyNumberFormat="1" applyFont="1" applyBorder="1"/>
    <xf numFmtId="164" fontId="1" fillId="0" borderId="7" xfId="0" applyNumberFormat="1" applyFont="1" applyBorder="1"/>
    <xf numFmtId="164" fontId="1" fillId="0" borderId="3" xfId="0" applyNumberFormat="1" applyFont="1" applyBorder="1"/>
    <xf numFmtId="164" fontId="10" fillId="0" borderId="11" xfId="0" applyNumberFormat="1" applyFont="1" applyBorder="1"/>
    <xf numFmtId="0" fontId="0" fillId="0" borderId="0" xfId="0" applyAlignment="1">
      <alignment vertical="top"/>
    </xf>
    <xf numFmtId="164" fontId="1" fillId="0" borderId="10" xfId="0" applyNumberFormat="1" applyFont="1" applyBorder="1"/>
    <xf numFmtId="0" fontId="11" fillId="0" borderId="1" xfId="0" applyFont="1" applyBorder="1" applyAlignment="1">
      <alignment horizontal="center" wrapText="1"/>
    </xf>
    <xf numFmtId="0" fontId="11" fillId="0" borderId="2" xfId="0" applyFont="1" applyBorder="1" applyAlignment="1">
      <alignment horizontal="center" wrapText="1"/>
    </xf>
    <xf numFmtId="0" fontId="9" fillId="0" borderId="0" xfId="0" applyFont="1"/>
    <xf numFmtId="2" fontId="2" fillId="0" borderId="2" xfId="0" applyNumberFormat="1" applyFont="1" applyBorder="1" applyAlignment="1">
      <alignment horizontal="center" wrapText="1"/>
    </xf>
    <xf numFmtId="0" fontId="12" fillId="0" borderId="0" xfId="0" applyFont="1" applyAlignment="1">
      <alignment wrapText="1"/>
    </xf>
    <xf numFmtId="0" fontId="13" fillId="0" borderId="1" xfId="0" applyFont="1" applyBorder="1" applyAlignment="1">
      <alignment horizontal="center" wrapText="1"/>
    </xf>
    <xf numFmtId="0" fontId="14" fillId="0" borderId="0" xfId="1" applyFont="1"/>
    <xf numFmtId="164" fontId="1" fillId="0" borderId="0" xfId="0" applyNumberFormat="1" applyFont="1"/>
    <xf numFmtId="2" fontId="2" fillId="0" borderId="15" xfId="0" applyNumberFormat="1" applyFont="1" applyBorder="1" applyAlignment="1">
      <alignment horizontal="center" wrapText="1"/>
    </xf>
    <xf numFmtId="0" fontId="1" fillId="0" borderId="0" xfId="0" applyFont="1" applyAlignment="1">
      <alignment vertical="top"/>
    </xf>
    <xf numFmtId="3" fontId="1" fillId="0" borderId="0" xfId="0" applyNumberFormat="1" applyFont="1"/>
    <xf numFmtId="164" fontId="1" fillId="0" borderId="0" xfId="0" applyNumberFormat="1" applyFont="1" applyAlignment="1">
      <alignment vertical="top"/>
    </xf>
    <xf numFmtId="3" fontId="1" fillId="0" borderId="0" xfId="0" applyNumberFormat="1" applyFont="1" applyAlignment="1">
      <alignment vertical="top"/>
    </xf>
    <xf numFmtId="3" fontId="4" fillId="0" borderId="0" xfId="0" applyNumberFormat="1" applyFont="1"/>
  </cellXfs>
  <cellStyles count="2">
    <cellStyle name="Hyperlink" xfId="1" builtinId="8"/>
    <cellStyle name="Normal" xfId="0" builtinId="0"/>
  </cellStyles>
  <dxfs count="90">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border diagonalUp="0" diagonalDown="0">
        <left/>
        <right/>
        <top/>
        <bottom style="thin">
          <color indexed="64"/>
        </bottom>
        <vertical/>
        <horizontal/>
      </border>
    </dxf>
    <dxf>
      <border outline="0">
        <top style="thin">
          <color indexed="64"/>
        </top>
        <bottom style="thin">
          <color indexed="64"/>
        </bottom>
      </border>
    </dxf>
    <dxf>
      <font>
        <b val="0"/>
        <i val="0"/>
        <strike val="0"/>
        <condense val="0"/>
        <extend val="0"/>
        <outline val="0"/>
        <shadow val="0"/>
        <u val="none"/>
        <vertAlign val="baseline"/>
        <sz val="12"/>
        <color theme="1"/>
        <name val="Arial Nova Light"/>
        <family val="2"/>
        <scheme val="none"/>
      </font>
    </dxf>
    <dxf>
      <border outline="0">
        <bottom style="thin">
          <color indexed="64"/>
        </bottom>
      </border>
    </dxf>
    <dxf>
      <font>
        <b/>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border diagonalUp="0" diagonalDown="0">
        <left/>
        <right/>
        <top/>
        <bottom style="thin">
          <color indexed="64"/>
        </bottom>
        <vertical/>
        <horizontal/>
      </border>
    </dxf>
    <dxf>
      <border outline="0">
        <top style="thin">
          <color indexed="64"/>
        </top>
        <bottom style="thin">
          <color indexed="64"/>
        </bottom>
      </border>
    </dxf>
    <dxf>
      <font>
        <b val="0"/>
        <i val="0"/>
        <strike val="0"/>
        <condense val="0"/>
        <extend val="0"/>
        <outline val="0"/>
        <shadow val="0"/>
        <u val="none"/>
        <vertAlign val="baseline"/>
        <sz val="12"/>
        <color theme="1"/>
        <name val="Arial Nova Light"/>
        <family val="2"/>
        <scheme val="none"/>
      </font>
    </dxf>
    <dxf>
      <border outline="0">
        <bottom style="thin">
          <color indexed="64"/>
        </bottom>
      </border>
    </dxf>
    <dxf>
      <font>
        <b/>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border diagonalUp="0" diagonalDown="0" outline="0">
        <left/>
        <right/>
        <top/>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2"/>
        <color theme="1"/>
        <name val="Arial Nova Light"/>
        <family val="2"/>
        <scheme val="none"/>
      </font>
    </dxf>
    <dxf>
      <border outline="0">
        <bottom style="thin">
          <color indexed="64"/>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border diagonalUp="0" diagonalDown="0" outline="0">
        <left/>
        <right/>
        <top/>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2"/>
        <color theme="1"/>
        <name val="Arial Nova Light"/>
        <family val="2"/>
        <scheme val="none"/>
      </font>
      <numFmt numFmtId="2" formatCode="0.00"/>
    </dxf>
    <dxf>
      <border outline="0">
        <bottom style="thin">
          <color indexed="64"/>
        </bottom>
      </border>
    </dxf>
    <dxf>
      <font>
        <b/>
        <i val="0"/>
        <strike val="0"/>
        <condense val="0"/>
        <extend val="0"/>
        <outline val="0"/>
        <shadow val="0"/>
        <u val="none"/>
        <vertAlign val="baseline"/>
        <sz val="12"/>
        <color theme="1"/>
        <name val="Arial Nova Light"/>
        <family val="2"/>
        <scheme val="none"/>
      </font>
      <numFmt numFmtId="2" formatCode="0.00"/>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border diagonalUp="0" diagonalDown="0">
        <left/>
        <right/>
        <top/>
        <bottom style="thin">
          <color indexed="64"/>
        </bottom>
        <vertical/>
        <horizontal/>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Nova Light"/>
        <family val="2"/>
        <scheme val="none"/>
      </font>
    </dxf>
    <dxf>
      <border>
        <bottom style="thin">
          <color indexed="64"/>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border diagonalUp="0" diagonalDown="0">
        <left/>
        <right/>
        <top/>
        <bottom style="thin">
          <color indexed="64"/>
        </bottom>
        <vertical/>
        <horizontal/>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2"/>
        <color theme="1"/>
        <name val="Arial Nova Light"/>
        <family val="2"/>
        <scheme val="none"/>
      </font>
    </dxf>
    <dxf>
      <border outline="0">
        <bottom style="thin">
          <color indexed="64"/>
        </bottom>
      </border>
    </dxf>
    <dxf>
      <font>
        <b/>
        <i val="0"/>
        <strike val="0"/>
        <condense val="0"/>
        <extend val="0"/>
        <outline val="0"/>
        <shadow val="0"/>
        <u val="none"/>
        <vertAlign val="baseline"/>
        <sz val="12"/>
        <color theme="1"/>
        <name val="Arial Nova Light"/>
        <family val="2"/>
        <scheme val="none"/>
      </font>
      <numFmt numFmtId="2" formatCode="0.00"/>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76200</xdr:rowOff>
    </xdr:from>
    <xdr:to>
      <xdr:col>0</xdr:col>
      <xdr:colOff>1161905</xdr:colOff>
      <xdr:row>16</xdr:row>
      <xdr:rowOff>28481</xdr:rowOff>
    </xdr:to>
    <xdr:pic>
      <xdr:nvPicPr>
        <xdr:cNvPr id="3" name="Picture 2" descr="Kent County Council logo">
          <a:extLst>
            <a:ext uri="{FF2B5EF4-FFF2-40B4-BE49-F238E27FC236}">
              <a16:creationId xmlns:a16="http://schemas.microsoft.com/office/drawing/2014/main" id="{718D0CBE-34CB-4B72-A437-B051CA20CE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1628775"/>
          <a:ext cx="1161905" cy="752381"/>
        </a:xfrm>
        <a:prstGeom prst="rect">
          <a:avLst/>
        </a:prstGeom>
      </xdr:spPr>
    </xdr:pic>
    <xdr:clientData/>
  </xdr:twoCellAnchor>
  <xdr:twoCellAnchor editAs="oneCell">
    <xdr:from>
      <xdr:col>0</xdr:col>
      <xdr:colOff>0</xdr:colOff>
      <xdr:row>10</xdr:row>
      <xdr:rowOff>0</xdr:rowOff>
    </xdr:from>
    <xdr:to>
      <xdr:col>0</xdr:col>
      <xdr:colOff>1085182</xdr:colOff>
      <xdr:row>11</xdr:row>
      <xdr:rowOff>163099</xdr:rowOff>
    </xdr:to>
    <xdr:pic>
      <xdr:nvPicPr>
        <xdr:cNvPr id="4" name="Picture 3" descr="Kent Analytics logo">
          <a:extLst>
            <a:ext uri="{FF2B5EF4-FFF2-40B4-BE49-F238E27FC236}">
              <a16:creationId xmlns:a16="http://schemas.microsoft.com/office/drawing/2014/main" id="{335BC3DA-78C8-4CF1-84E3-0FE6EBF301A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5775" y="1171575"/>
          <a:ext cx="1085182" cy="353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13</xdr:row>
      <xdr:rowOff>180975</xdr:rowOff>
    </xdr:from>
    <xdr:to>
      <xdr:col>0</xdr:col>
      <xdr:colOff>1353185</xdr:colOff>
      <xdr:row>17</xdr:row>
      <xdr:rowOff>30480</xdr:rowOff>
    </xdr:to>
    <xdr:pic>
      <xdr:nvPicPr>
        <xdr:cNvPr id="3" name="Picture 2" descr="Census 2021 logo">
          <a:extLst>
            <a:ext uri="{FF2B5EF4-FFF2-40B4-BE49-F238E27FC236}">
              <a16:creationId xmlns:a16="http://schemas.microsoft.com/office/drawing/2014/main" id="{D64E8D71-C52C-4D37-A061-B41C0459398B}"/>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4638675"/>
          <a:ext cx="1200785" cy="61150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B7EAAD-AF86-4B72-9A4D-3BE79A9EB92B}" name="Table1NumbersReligion2021" displayName="Table1NumbersReligion2021" ref="A1:K17" totalsRowShown="0" headerRowDxfId="89" dataDxfId="87" headerRowBorderDxfId="88" tableBorderDxfId="86">
  <autoFilter ref="A1:K17" xr:uid="{08B7EAAD-AF86-4B72-9A4D-3BE79A9EB9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F9D321A7-EABB-453E-9163-8025263465F5}" name="Table 1: 2021 Religion-numbers" dataDxfId="85"/>
    <tableColumn id="2" xr3:uid="{7002F149-667A-423A-9B61-8E736C3637FA}" name="All usual residents" dataDxfId="84"/>
    <tableColumn id="3" xr3:uid="{AC48C760-7A89-4433-A813-FC87093326FC}" name="No religion" dataDxfId="83"/>
    <tableColumn id="4" xr3:uid="{93B59FCE-A949-4F77-9D33-F93AC0BDA8A9}" name="Christian" dataDxfId="82"/>
    <tableColumn id="5" xr3:uid="{EA9DBCE2-187B-4049-977B-B384548EDD3F}" name="Buddhist" dataDxfId="81"/>
    <tableColumn id="6" xr3:uid="{C027D8D5-2EB8-437A-A171-948176A3A13A}" name="Hindu" dataDxfId="80"/>
    <tableColumn id="7" xr3:uid="{D30E050B-BABD-44F2-88D7-305F8D30CE92}" name="Jewish" dataDxfId="79"/>
    <tableColumn id="8" xr3:uid="{438C46ED-D66E-4E35-AC58-82A8F33B0E7D}" name="Muslim" dataDxfId="78"/>
    <tableColumn id="9" xr3:uid="{17F28C8D-2645-4218-A89D-4B6884959D2B}" name="Sikh" dataDxfId="77"/>
    <tableColumn id="10" xr3:uid="{B4F5517D-0AC1-40F4-AECD-985E35DE80BB}" name="Other religion" dataDxfId="76"/>
    <tableColumn id="11" xr3:uid="{6A3433E8-D83D-4E1C-8343-E74DF12CCF6F}" name="Not answered" dataDxfId="75"/>
  </tableColumns>
  <tableStyleInfo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F32E269-42AA-4C67-8DA8-DFE6E88CA1FC}" name="Table2PercentageReligion2021" displayName="Table2PercentageReligion2021" ref="A19:K35" totalsRowShown="0" headerRowDxfId="74" dataDxfId="72" headerRowBorderDxfId="73" tableBorderDxfId="71">
  <autoFilter ref="A19:K35" xr:uid="{EF32E269-42AA-4C67-8DA8-DFE6E88CA1F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CF03C639-92BD-4C15-9AA7-27425D9966CC}" name="Table 2: 2021 Religion -percentages" dataDxfId="70"/>
    <tableColumn id="2" xr3:uid="{635423CC-A11A-4168-B1C9-FB6CBE696483}" name="All usual residents" dataDxfId="69">
      <calculatedColumnFormula>B2/$B2</calculatedColumnFormula>
    </tableColumn>
    <tableColumn id="3" xr3:uid="{3E83A845-28B9-4D1C-A8B3-511B0DE91AF3}" name="No religion" dataDxfId="68"/>
    <tableColumn id="4" xr3:uid="{D5A283EE-54D5-4D2E-A179-F5D68D1A842D}" name="Christian" dataDxfId="67"/>
    <tableColumn id="5" xr3:uid="{4951956D-0534-412C-A737-C07823706BC8}" name="Buddhist" dataDxfId="66"/>
    <tableColumn id="6" xr3:uid="{90E8B430-32F4-41C6-9D10-79074DBE79D8}" name="Hindu" dataDxfId="65"/>
    <tableColumn id="7" xr3:uid="{A07147E1-4054-40BB-91F4-9615698BB6F6}" name="Jewish" dataDxfId="64"/>
    <tableColumn id="8" xr3:uid="{1542B624-8361-4FC1-907C-9BD7AEC2CB0A}" name="Muslim" dataDxfId="63"/>
    <tableColumn id="9" xr3:uid="{C06DE84A-FE51-433B-90AD-1CF68B8D577B}" name="Sikh" dataDxfId="62"/>
    <tableColumn id="10" xr3:uid="{A3CF90C6-8257-454E-ACD8-257E7096465E}" name="Other religion" dataDxfId="61"/>
    <tableColumn id="11" xr3:uid="{B8AEF583-AF9F-4F78-91FB-2F2AEB4E6837}" name="Not answered" dataDxfId="60"/>
  </tableColumns>
  <tableStyleInfo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2F4403-BC7D-4715-B7FF-1AF449183D76}" name="Table3NumbersReligion2011" displayName="Table3NumbersReligion2011" ref="A1:K17" totalsRowShown="0" headerRowDxfId="59" dataDxfId="57" headerRowBorderDxfId="58" tableBorderDxfId="56">
  <autoFilter ref="A1:K17" xr:uid="{1B2F4403-BC7D-4715-B7FF-1AF449183D7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B256C-7253-4DB9-9EE3-61BE668D3AB4}" name="Table 3: 2011 Religion-numbers" dataDxfId="55"/>
    <tableColumn id="2" xr3:uid="{14D44261-1445-4650-A43F-677A41D21173}" name="All usual residents" dataDxfId="54"/>
    <tableColumn id="3" xr3:uid="{39E45836-6A92-4585-99D1-6BDC7E5AD10B}" name="Christian" dataDxfId="53"/>
    <tableColumn id="4" xr3:uid="{747DC10D-0008-4BA3-AE7C-1CC35E8104A5}" name="Buddhist" dataDxfId="52"/>
    <tableColumn id="5" xr3:uid="{16B3767B-E288-480F-A786-63B70E426DBA}" name="Hindu" dataDxfId="51"/>
    <tableColumn id="6" xr3:uid="{C706E9A5-BE38-42D3-A033-03BE50190C15}" name="Jewish" dataDxfId="50"/>
    <tableColumn id="7" xr3:uid="{DF23DB32-6413-4E8B-8587-F1F68222FA87}" name="Muslim" dataDxfId="49"/>
    <tableColumn id="8" xr3:uid="{D9622EEE-DE27-410A-AEFF-ED41636067C8}" name="Sikh" dataDxfId="48"/>
    <tableColumn id="9" xr3:uid="{DBE334A4-307A-45A2-AA0D-E1609A0F7AB5}" name="Other religion" dataDxfId="47"/>
    <tableColumn id="10" xr3:uid="{490821BE-9DA2-4110-A898-C09BEAB1BFCA}" name="No religion" dataDxfId="46"/>
    <tableColumn id="11" xr3:uid="{8E6B8CB6-3CD8-4810-9E79-772D8E46A6A7}" name="Religion not stated" dataDxfId="45"/>
  </tableColumns>
  <tableStyleInfo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477CCAB-835B-466B-83FE-29D83005AC92}" name="Table4PercentageReligion2011" displayName="Table4PercentageReligion2011" ref="A19:K35" totalsRowShown="0" headerRowDxfId="44" dataDxfId="42" headerRowBorderDxfId="43" tableBorderDxfId="41">
  <autoFilter ref="A19:K35" xr:uid="{6477CCAB-835B-466B-83FE-29D83005AC9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C17CD370-3608-4E74-B7FD-426057D3DA7C}" name="Table 4: 2011 Religion-percentages" dataDxfId="40"/>
    <tableColumn id="2" xr3:uid="{D5386F76-3E10-4675-B522-ADAE9C7E413E}" name="All usual residents" dataDxfId="39">
      <calculatedColumnFormula>B2/$B2</calculatedColumnFormula>
    </tableColumn>
    <tableColumn id="3" xr3:uid="{564D50F8-BA1D-4EE8-BC57-1E128742CEF9}" name="Christian" dataDxfId="38"/>
    <tableColumn id="4" xr3:uid="{A78E8A86-1143-40AF-B4C7-F8A3432C220F}" name="Buddhist" dataDxfId="37"/>
    <tableColumn id="5" xr3:uid="{74D34B51-6EFF-4ADE-A2DA-71C96C861AB6}" name="Hindu" dataDxfId="36"/>
    <tableColumn id="6" xr3:uid="{DA96B67B-297D-4BB9-9849-AD4535ECEF60}" name="Jewish" dataDxfId="35"/>
    <tableColumn id="7" xr3:uid="{F5B060B5-5D1A-42E4-9439-0820A828F0E9}" name="Muslim" dataDxfId="34"/>
    <tableColumn id="8" xr3:uid="{23CEE677-E2AD-43AC-A143-736A12C00B72}" name="Sikh" dataDxfId="33"/>
    <tableColumn id="9" xr3:uid="{51CF5CE6-D312-47D7-8657-605AE59EC463}" name="Other religion" dataDxfId="32"/>
    <tableColumn id="10" xr3:uid="{15AC22DF-2DD9-4830-8268-7563D50A1A14}" name="No religion" dataDxfId="31"/>
    <tableColumn id="11" xr3:uid="{DF4D78B3-16BE-4639-870C-26828BD11161}" name="Religion not stated" dataDxfId="30"/>
  </tableColumns>
  <tableStyleInfo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F0019B3-8794-4964-B590-E51A6DCEA15D}" name="Table5NumbersReligion2001" displayName="Table5NumbersReligion2001" ref="A1:K17" totalsRowShown="0" headerRowDxfId="29" dataDxfId="27" headerRowBorderDxfId="28" tableBorderDxfId="26">
  <autoFilter ref="A1:K17" xr:uid="{4F0019B3-8794-4964-B590-E51A6DCEA15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F689D501-0533-4557-AC3B-E54829193119}" name="Table 5: 2001 Religion-numbers" dataDxfId="25"/>
    <tableColumn id="2" xr3:uid="{6B4308DF-9D2F-4561-804F-5D4B9B785DE3}" name="All people" dataDxfId="24"/>
    <tableColumn id="3" xr3:uid="{5189BF9E-74AA-4C44-B9C3-4BEB35700381}" name="People stating religion as: Christian" dataDxfId="23"/>
    <tableColumn id="4" xr3:uid="{A0A47A93-FC64-42DF-972C-F992528B1E7B}" name="People stating religion as: Buddhist" dataDxfId="22"/>
    <tableColumn id="5" xr3:uid="{5BBFEF64-7EA9-4870-A4CC-9AA00F8FADA4}" name="People stating religion as: Hindu" dataDxfId="21"/>
    <tableColumn id="6" xr3:uid="{256EB384-B7BD-4292-90AD-A7E0C764902F}" name="People stating religion as: Jewish" dataDxfId="20"/>
    <tableColumn id="7" xr3:uid="{A535EF3E-C0A1-4E56-B927-96E9FF687C88}" name="People stating religion as: Muslim" dataDxfId="19"/>
    <tableColumn id="8" xr3:uid="{F709B98B-0778-47FE-84F5-9CF605B3570D}" name="People stating religion as: Sikh" dataDxfId="18"/>
    <tableColumn id="9" xr3:uid="{0FB1A2CF-3DEB-4DA3-9480-DE1672CDC30C}" name="People stating religion as: Other religions" dataDxfId="17"/>
    <tableColumn id="10" xr3:uid="{4F402971-27A9-4373-B9FD-53884A6CDFD5}" name="People stating religion as: No religion" dataDxfId="16"/>
    <tableColumn id="11" xr3:uid="{6E24FDFE-7FAF-4DA9-A3B0-51C3F716CF79}" name="People stating religion as: Religion not stated" dataDxfId="15"/>
  </tableColumns>
  <tableStyleInfo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A4972F2-A4DC-418C-966A-BB38C9B237D2}" name="Table6PercentageReligion2001" displayName="Table6PercentageReligion2001" ref="A19:K35" totalsRowShown="0" headerRowDxfId="14" dataDxfId="12" headerRowBorderDxfId="13" tableBorderDxfId="11">
  <autoFilter ref="A19:K35" xr:uid="{0A4972F2-A4DC-418C-966A-BB38C9B237D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F99FA13F-8416-45E6-9AEF-7245E2E6BBAA}" name="Table 6: 2001 Religion-percentages" dataDxfId="10"/>
    <tableColumn id="2" xr3:uid="{7F871AD5-362B-4E6D-82E4-2FC29AED991F}" name="All people" dataDxfId="9">
      <calculatedColumnFormula>B2/$B2</calculatedColumnFormula>
    </tableColumn>
    <tableColumn id="3" xr3:uid="{B607D2CF-36ED-4E7F-8844-E2454E3B2E23}" name="People stating religion as: Christian" dataDxfId="8">
      <calculatedColumnFormula>C2/$B2</calculatedColumnFormula>
    </tableColumn>
    <tableColumn id="4" xr3:uid="{7622D35D-F7C2-43C0-97B6-AD64F85A72B8}" name="People stating religion as: Buddhist" dataDxfId="7">
      <calculatedColumnFormula>D2/$B2</calculatedColumnFormula>
    </tableColumn>
    <tableColumn id="5" xr3:uid="{B3D980A0-D313-4880-884C-06C64F7D175C}" name="People stating religion as: Hindu" dataDxfId="6">
      <calculatedColumnFormula>E2/$B2</calculatedColumnFormula>
    </tableColumn>
    <tableColumn id="6" xr3:uid="{911EEA80-BC1A-47D8-A7F7-2CE733FB0EF3}" name="People stating religion as: Jewish" dataDxfId="5">
      <calculatedColumnFormula>F2/$B2</calculatedColumnFormula>
    </tableColumn>
    <tableColumn id="7" xr3:uid="{3ACF5FFB-D61E-4BE7-B635-9B0DF5E4264D}" name="People stating religion as: Muslim" dataDxfId="4">
      <calculatedColumnFormula>G2/$B2</calculatedColumnFormula>
    </tableColumn>
    <tableColumn id="8" xr3:uid="{BA636609-3319-4B66-AFEF-D37A28114C58}" name="People stating religion as: Sikh" dataDxfId="3">
      <calculatedColumnFormula>H2/$B2</calculatedColumnFormula>
    </tableColumn>
    <tableColumn id="9" xr3:uid="{AB5285B6-E922-44A3-B289-176FF6884DA7}" name="People stating religion as: Other religions" dataDxfId="2">
      <calculatedColumnFormula>I2/$B2</calculatedColumnFormula>
    </tableColumn>
    <tableColumn id="10" xr3:uid="{5CABB1AF-56FF-465B-A64C-C6D5788306C7}" name="People stating religion as: No religion" dataDxfId="1">
      <calculatedColumnFormula>J2/$B2</calculatedColumnFormula>
    </tableColumn>
    <tableColumn id="11" xr3:uid="{459688DC-4898-4FE9-B63F-CDB01422B2DF}" name="People stating religion as: Religion not stated" dataDxfId="0">
      <calculatedColumnFormula>K2/$B2</calculatedColumnFormula>
    </tableColumn>
  </tableColumns>
  <tableStyleInfo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kent.gov.uk/research"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E2040-1A92-4082-AD73-0244F1AA82D8}">
  <dimension ref="A1:A21"/>
  <sheetViews>
    <sheetView showGridLines="0" tabSelected="1" workbookViewId="0">
      <selection activeCell="A9" sqref="A9"/>
    </sheetView>
  </sheetViews>
  <sheetFormatPr defaultColWidth="9.140625" defaultRowHeight="15.75" x14ac:dyDescent="0.25"/>
  <cols>
    <col min="1" max="1" width="62" style="1" customWidth="1"/>
    <col min="2" max="16384" width="9.140625" style="1"/>
  </cols>
  <sheetData>
    <row r="1" spans="1:1" x14ac:dyDescent="0.25">
      <c r="A1" s="1" t="s">
        <v>34</v>
      </c>
    </row>
    <row r="2" spans="1:1" ht="30" customHeight="1" x14ac:dyDescent="0.25">
      <c r="A2" s="17" t="s">
        <v>28</v>
      </c>
    </row>
    <row r="3" spans="1:1" x14ac:dyDescent="0.25">
      <c r="A3" s="17" t="s">
        <v>36</v>
      </c>
    </row>
    <row r="4" spans="1:1" x14ac:dyDescent="0.25">
      <c r="A4" s="36" t="s">
        <v>37</v>
      </c>
    </row>
    <row r="5" spans="1:1" x14ac:dyDescent="0.25">
      <c r="A5" s="17" t="s">
        <v>38</v>
      </c>
    </row>
    <row r="6" spans="1:1" ht="50.1" customHeight="1" x14ac:dyDescent="0.25">
      <c r="A6" s="9" t="s">
        <v>31</v>
      </c>
    </row>
    <row r="7" spans="1:1" x14ac:dyDescent="0.25">
      <c r="A7" s="9" t="s">
        <v>33</v>
      </c>
    </row>
    <row r="8" spans="1:1" x14ac:dyDescent="0.25">
      <c r="A8" s="9" t="s">
        <v>32</v>
      </c>
    </row>
    <row r="9" spans="1:1" x14ac:dyDescent="0.25">
      <c r="A9" s="18" t="s">
        <v>30</v>
      </c>
    </row>
    <row r="10" spans="1:1" ht="15" customHeight="1" x14ac:dyDescent="0.25">
      <c r="A10" s="3"/>
    </row>
    <row r="11" spans="1:1" ht="15" customHeight="1" x14ac:dyDescent="0.25"/>
    <row r="12" spans="1:1" ht="15" customHeight="1" x14ac:dyDescent="0.25"/>
    <row r="21" spans="1:1" ht="44.25" customHeight="1" x14ac:dyDescent="0.25">
      <c r="A21"/>
    </row>
  </sheetData>
  <hyperlinks>
    <hyperlink ref="A2" location="'What is the census'!A1" display="1.What is the census?" xr:uid="{850F757A-7D8B-4A2D-A43D-EC8E3A2F2E5C}"/>
    <hyperlink ref="A9" r:id="rId1" xr:uid="{9F7794DF-A508-45EF-B811-70CA04DFDDCF}"/>
    <hyperlink ref="A3" location="'2021'!A1" display="2. 2021 Census:-Ethnic group" xr:uid="{F10FAF5A-98D3-405C-B6FC-4A05C14F3962}"/>
    <hyperlink ref="A4" location="'2011'!A1" display="3. 2011 Census:-Ethnic group" xr:uid="{E031C564-F679-46C1-8CEA-ED2304D02821}"/>
    <hyperlink ref="A5" location="'2001'!A1" display="4. 2001 Census:-Ethnic group" xr:uid="{EF29D599-0DFD-42B2-8FA5-CB4F8F6496AE}"/>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D6476-C944-4865-967A-A862D62FB6F7}">
  <dimension ref="A1:A27"/>
  <sheetViews>
    <sheetView showGridLines="0" workbookViewId="0">
      <selection activeCell="A13" sqref="A13"/>
    </sheetView>
  </sheetViews>
  <sheetFormatPr defaultColWidth="9.140625" defaultRowHeight="15.75" x14ac:dyDescent="0.25"/>
  <cols>
    <col min="1" max="1" width="181.7109375" style="1" customWidth="1"/>
    <col min="2" max="16384" width="9.140625" style="5"/>
  </cols>
  <sheetData>
    <row r="1" spans="1:1" s="1" customFormat="1" ht="30" customHeight="1" x14ac:dyDescent="0.25">
      <c r="A1" s="7" t="s">
        <v>16</v>
      </c>
    </row>
    <row r="2" spans="1:1" s="1" customFormat="1" x14ac:dyDescent="0.25">
      <c r="A2" s="4" t="s">
        <v>17</v>
      </c>
    </row>
    <row r="3" spans="1:1" s="1" customFormat="1" ht="31.5" x14ac:dyDescent="0.25">
      <c r="A3" s="4" t="s">
        <v>18</v>
      </c>
    </row>
    <row r="4" spans="1:1" s="1" customFormat="1" x14ac:dyDescent="0.25">
      <c r="A4" s="4" t="s">
        <v>19</v>
      </c>
    </row>
    <row r="5" spans="1:1" s="2" customFormat="1" ht="30" customHeight="1" x14ac:dyDescent="0.25">
      <c r="A5" s="7" t="s">
        <v>20</v>
      </c>
    </row>
    <row r="6" spans="1:1" s="1" customFormat="1" ht="28.5" customHeight="1" x14ac:dyDescent="0.25">
      <c r="A6" s="4" t="s">
        <v>21</v>
      </c>
    </row>
    <row r="7" spans="1:1" s="2" customFormat="1" ht="30" customHeight="1" x14ac:dyDescent="0.25">
      <c r="A7" s="7" t="s">
        <v>22</v>
      </c>
    </row>
    <row r="8" spans="1:1" s="1" customFormat="1" ht="31.5" x14ac:dyDescent="0.25">
      <c r="A8" s="4" t="s">
        <v>23</v>
      </c>
    </row>
    <row r="9" spans="1:1" s="2" customFormat="1" ht="30" customHeight="1" x14ac:dyDescent="0.25">
      <c r="A9" s="7" t="s">
        <v>24</v>
      </c>
    </row>
    <row r="10" spans="1:1" s="1" customFormat="1" ht="31.5" x14ac:dyDescent="0.25">
      <c r="A10" s="4" t="s">
        <v>25</v>
      </c>
    </row>
    <row r="11" spans="1:1" s="2" customFormat="1" ht="30" customHeight="1" x14ac:dyDescent="0.25">
      <c r="A11" s="7" t="s">
        <v>26</v>
      </c>
    </row>
    <row r="12" spans="1:1" s="1" customFormat="1" ht="31.5" x14ac:dyDescent="0.25">
      <c r="A12" s="4" t="s">
        <v>27</v>
      </c>
    </row>
    <row r="13" spans="1:1" ht="30" customHeight="1" x14ac:dyDescent="0.25">
      <c r="A13" s="8" t="s">
        <v>29</v>
      </c>
    </row>
    <row r="14" spans="1:1" ht="15" customHeight="1" x14ac:dyDescent="0.25">
      <c r="A14" s="6"/>
    </row>
    <row r="15" spans="1:1" ht="15" customHeight="1" x14ac:dyDescent="0.25">
      <c r="A15" s="3"/>
    </row>
    <row r="16" spans="1:1" ht="15" customHeight="1" x14ac:dyDescent="0.25">
      <c r="A16" s="3"/>
    </row>
    <row r="17" ht="15" customHeight="1" x14ac:dyDescent="0.25"/>
    <row r="18" ht="15" customHeight="1" x14ac:dyDescent="0.25"/>
    <row r="27" ht="44.25" customHeight="1" x14ac:dyDescent="0.25"/>
  </sheetData>
  <hyperlinks>
    <hyperlink ref="A13" location="Contents!A1" display="Go back to contents" xr:uid="{954E6B1B-E396-440C-88CC-85A309DF35F9}"/>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46090-47E2-45F9-9F64-283AC83483CC}">
  <dimension ref="A1:Q37"/>
  <sheetViews>
    <sheetView showGridLines="0" workbookViewId="0"/>
  </sheetViews>
  <sheetFormatPr defaultColWidth="9.42578125" defaultRowHeight="15.75" x14ac:dyDescent="0.25"/>
  <cols>
    <col min="1" max="1" width="26.140625" style="1" customWidth="1" collapsed="1"/>
    <col min="2" max="2" width="13.7109375" style="1" customWidth="1" collapsed="1"/>
    <col min="3" max="3" width="13.42578125" style="1" customWidth="1" collapsed="1"/>
    <col min="4" max="7" width="15.5703125" style="1" customWidth="1" collapsed="1"/>
    <col min="8" max="9" width="16.42578125" style="1" customWidth="1" collapsed="1"/>
    <col min="10" max="10" width="17" style="1" customWidth="1" collapsed="1"/>
    <col min="11" max="12" width="16.7109375" style="1" customWidth="1" collapsed="1"/>
    <col min="13" max="17" width="15.5703125" style="1" customWidth="1" collapsed="1"/>
    <col min="18" max="18" width="15.5703125" style="1" customWidth="1"/>
    <col min="19" max="19" width="15.85546875" style="1" customWidth="1"/>
    <col min="20" max="20" width="16.7109375" style="1" customWidth="1"/>
    <col min="21" max="22" width="15.5703125" style="1" customWidth="1"/>
    <col min="23" max="23" width="13.7109375" style="1" customWidth="1"/>
    <col min="24" max="24" width="13.85546875" style="1" customWidth="1"/>
    <col min="25" max="26" width="13.28515625" style="1" customWidth="1"/>
    <col min="27" max="16384" width="9.42578125" style="1"/>
  </cols>
  <sheetData>
    <row r="1" spans="1:11" s="34" customFormat="1" ht="99.95" customHeight="1" x14ac:dyDescent="0.25">
      <c r="A1" s="19" t="s">
        <v>39</v>
      </c>
      <c r="B1" s="19" t="s">
        <v>35</v>
      </c>
      <c r="C1" s="19" t="s">
        <v>40</v>
      </c>
      <c r="D1" s="19" t="s">
        <v>41</v>
      </c>
      <c r="E1" s="19" t="s">
        <v>42</v>
      </c>
      <c r="F1" s="19" t="s">
        <v>43</v>
      </c>
      <c r="G1" s="19" t="s">
        <v>44</v>
      </c>
      <c r="H1" s="19" t="s">
        <v>45</v>
      </c>
      <c r="I1" s="19" t="s">
        <v>46</v>
      </c>
      <c r="J1" s="19" t="s">
        <v>47</v>
      </c>
      <c r="K1" s="33" t="s">
        <v>48</v>
      </c>
    </row>
    <row r="2" spans="1:11" ht="20.100000000000001" customHeight="1" x14ac:dyDescent="0.25">
      <c r="A2" s="1" t="s">
        <v>0</v>
      </c>
      <c r="B2" s="10">
        <v>59597540</v>
      </c>
      <c r="C2" s="10">
        <v>22162062</v>
      </c>
      <c r="D2" s="10">
        <v>27522672</v>
      </c>
      <c r="E2" s="10">
        <v>272508</v>
      </c>
      <c r="F2" s="10">
        <v>1032775</v>
      </c>
      <c r="G2" s="10">
        <v>271327</v>
      </c>
      <c r="H2" s="10">
        <v>3868133</v>
      </c>
      <c r="I2" s="10">
        <v>524140</v>
      </c>
      <c r="J2" s="10">
        <v>348334</v>
      </c>
      <c r="K2" s="11">
        <v>3595589</v>
      </c>
    </row>
    <row r="3" spans="1:11" ht="15" customHeight="1" x14ac:dyDescent="0.25">
      <c r="A3" s="1" t="s">
        <v>1</v>
      </c>
      <c r="B3" s="10">
        <v>9278068</v>
      </c>
      <c r="C3" s="10">
        <v>3733094</v>
      </c>
      <c r="D3" s="10">
        <v>4313319</v>
      </c>
      <c r="E3" s="10">
        <v>54433</v>
      </c>
      <c r="F3" s="10">
        <v>154748</v>
      </c>
      <c r="G3" s="10">
        <v>18682</v>
      </c>
      <c r="H3" s="10">
        <v>309067</v>
      </c>
      <c r="I3" s="10">
        <v>74348</v>
      </c>
      <c r="J3" s="10">
        <v>54098</v>
      </c>
      <c r="K3" s="11">
        <v>566279</v>
      </c>
    </row>
    <row r="4" spans="1:11" ht="20.100000000000001" customHeight="1" x14ac:dyDescent="0.25">
      <c r="A4" s="20" t="s">
        <v>2</v>
      </c>
      <c r="B4" s="21">
        <v>1576069</v>
      </c>
      <c r="C4" s="21">
        <v>644190</v>
      </c>
      <c r="D4" s="21">
        <v>763716</v>
      </c>
      <c r="E4" s="21">
        <v>8749</v>
      </c>
      <c r="F4" s="21">
        <v>19242</v>
      </c>
      <c r="G4" s="21">
        <v>2050</v>
      </c>
      <c r="H4" s="21">
        <v>25614</v>
      </c>
      <c r="I4" s="21">
        <v>12307</v>
      </c>
      <c r="J4" s="21">
        <v>9572</v>
      </c>
      <c r="K4" s="22">
        <v>90629</v>
      </c>
    </row>
    <row r="5" spans="1:11" ht="20.100000000000001" customHeight="1" x14ac:dyDescent="0.25">
      <c r="A5" s="1" t="s">
        <v>3</v>
      </c>
      <c r="B5" s="10">
        <v>132747</v>
      </c>
      <c r="C5" s="10">
        <v>54002</v>
      </c>
      <c r="D5" s="10">
        <v>63197</v>
      </c>
      <c r="E5" s="10">
        <v>1341</v>
      </c>
      <c r="F5" s="10">
        <v>2717</v>
      </c>
      <c r="G5" s="10">
        <v>142</v>
      </c>
      <c r="H5" s="10">
        <v>2110</v>
      </c>
      <c r="I5" s="10">
        <v>147</v>
      </c>
      <c r="J5" s="10">
        <v>1533</v>
      </c>
      <c r="K5" s="11">
        <v>7558</v>
      </c>
    </row>
    <row r="6" spans="1:11" ht="15" customHeight="1" x14ac:dyDescent="0.25">
      <c r="A6" s="1" t="s">
        <v>4</v>
      </c>
      <c r="B6" s="10">
        <v>157429</v>
      </c>
      <c r="C6" s="10">
        <v>66087</v>
      </c>
      <c r="D6" s="10">
        <v>73413</v>
      </c>
      <c r="E6" s="10">
        <v>961</v>
      </c>
      <c r="F6" s="10">
        <v>1297</v>
      </c>
      <c r="G6" s="10">
        <v>310</v>
      </c>
      <c r="H6" s="10">
        <v>2875</v>
      </c>
      <c r="I6" s="10">
        <v>279</v>
      </c>
      <c r="J6" s="10">
        <v>1145</v>
      </c>
      <c r="K6" s="11">
        <v>11062</v>
      </c>
    </row>
    <row r="7" spans="1:11" ht="15" customHeight="1" x14ac:dyDescent="0.25">
      <c r="A7" s="1" t="s">
        <v>5</v>
      </c>
      <c r="B7" s="10">
        <v>116752</v>
      </c>
      <c r="C7" s="10">
        <v>42581</v>
      </c>
      <c r="D7" s="10">
        <v>56172</v>
      </c>
      <c r="E7" s="10">
        <v>691</v>
      </c>
      <c r="F7" s="10">
        <v>4433</v>
      </c>
      <c r="G7" s="10">
        <v>91</v>
      </c>
      <c r="H7" s="10">
        <v>4100</v>
      </c>
      <c r="I7" s="10">
        <v>2014</v>
      </c>
      <c r="J7" s="10">
        <v>465</v>
      </c>
      <c r="K7" s="11">
        <v>6205</v>
      </c>
    </row>
    <row r="8" spans="1:11" ht="15" customHeight="1" x14ac:dyDescent="0.25">
      <c r="A8" s="1" t="s">
        <v>6</v>
      </c>
      <c r="B8" s="10">
        <v>116410</v>
      </c>
      <c r="C8" s="10">
        <v>49302</v>
      </c>
      <c r="D8" s="10">
        <v>57768</v>
      </c>
      <c r="E8" s="10">
        <v>591</v>
      </c>
      <c r="F8" s="10">
        <v>723</v>
      </c>
      <c r="G8" s="10">
        <v>113</v>
      </c>
      <c r="H8" s="10">
        <v>734</v>
      </c>
      <c r="I8" s="10">
        <v>73</v>
      </c>
      <c r="J8" s="10">
        <v>649</v>
      </c>
      <c r="K8" s="11">
        <v>6457</v>
      </c>
    </row>
    <row r="9" spans="1:11" ht="15" customHeight="1" x14ac:dyDescent="0.25">
      <c r="A9" s="1" t="s">
        <v>7</v>
      </c>
      <c r="B9" s="10">
        <v>109756</v>
      </c>
      <c r="C9" s="10">
        <v>45890</v>
      </c>
      <c r="D9" s="10">
        <v>52653</v>
      </c>
      <c r="E9" s="10">
        <v>1074</v>
      </c>
      <c r="F9" s="10">
        <v>1625</v>
      </c>
      <c r="G9" s="10">
        <v>146</v>
      </c>
      <c r="H9" s="10">
        <v>1107</v>
      </c>
      <c r="I9" s="10">
        <v>46</v>
      </c>
      <c r="J9" s="10">
        <v>973</v>
      </c>
      <c r="K9" s="11">
        <v>6242</v>
      </c>
    </row>
    <row r="10" spans="1:11" ht="15" customHeight="1" x14ac:dyDescent="0.25">
      <c r="A10" s="1" t="s">
        <v>8</v>
      </c>
      <c r="B10" s="10">
        <v>106899</v>
      </c>
      <c r="C10" s="10">
        <v>34353</v>
      </c>
      <c r="D10" s="10">
        <v>52565</v>
      </c>
      <c r="E10" s="10">
        <v>347</v>
      </c>
      <c r="F10" s="10">
        <v>1491</v>
      </c>
      <c r="G10" s="10">
        <v>76</v>
      </c>
      <c r="H10" s="10">
        <v>3326</v>
      </c>
      <c r="I10" s="10">
        <v>8560</v>
      </c>
      <c r="J10" s="10">
        <v>664</v>
      </c>
      <c r="K10" s="11">
        <v>5517</v>
      </c>
    </row>
    <row r="11" spans="1:11" ht="15" customHeight="1" x14ac:dyDescent="0.25">
      <c r="A11" s="1" t="s">
        <v>9</v>
      </c>
      <c r="B11" s="10">
        <v>175781</v>
      </c>
      <c r="C11" s="10">
        <v>70501</v>
      </c>
      <c r="D11" s="10">
        <v>86589</v>
      </c>
      <c r="E11" s="10">
        <v>1341</v>
      </c>
      <c r="F11" s="10">
        <v>2477</v>
      </c>
      <c r="G11" s="10">
        <v>164</v>
      </c>
      <c r="H11" s="10">
        <v>3332</v>
      </c>
      <c r="I11" s="10">
        <v>270</v>
      </c>
      <c r="J11" s="10">
        <v>1123</v>
      </c>
      <c r="K11" s="11">
        <v>9984</v>
      </c>
    </row>
    <row r="12" spans="1:11" ht="15" customHeight="1" x14ac:dyDescent="0.25">
      <c r="A12" s="1" t="s">
        <v>10</v>
      </c>
      <c r="B12" s="10">
        <v>120515</v>
      </c>
      <c r="C12" s="10">
        <v>47639</v>
      </c>
      <c r="D12" s="10">
        <v>62479</v>
      </c>
      <c r="E12" s="10">
        <v>464</v>
      </c>
      <c r="F12" s="10">
        <v>805</v>
      </c>
      <c r="G12" s="10">
        <v>234</v>
      </c>
      <c r="H12" s="10">
        <v>1088</v>
      </c>
      <c r="I12" s="10">
        <v>288</v>
      </c>
      <c r="J12" s="10">
        <v>416</v>
      </c>
      <c r="K12" s="11">
        <v>7102</v>
      </c>
    </row>
    <row r="13" spans="1:11" ht="15" customHeight="1" x14ac:dyDescent="0.25">
      <c r="A13" s="1" t="s">
        <v>11</v>
      </c>
      <c r="B13" s="10">
        <v>151677</v>
      </c>
      <c r="C13" s="10">
        <v>68784</v>
      </c>
      <c r="D13" s="10">
        <v>71562</v>
      </c>
      <c r="E13" s="10">
        <v>406</v>
      </c>
      <c r="F13" s="10">
        <v>587</v>
      </c>
      <c r="G13" s="10">
        <v>118</v>
      </c>
      <c r="H13" s="10">
        <v>1529</v>
      </c>
      <c r="I13" s="10">
        <v>208</v>
      </c>
      <c r="J13" s="10">
        <v>672</v>
      </c>
      <c r="K13" s="11">
        <v>7811</v>
      </c>
    </row>
    <row r="14" spans="1:11" ht="15" customHeight="1" x14ac:dyDescent="0.25">
      <c r="A14" s="1" t="s">
        <v>12</v>
      </c>
      <c r="B14" s="10">
        <v>140590</v>
      </c>
      <c r="C14" s="10">
        <v>62054</v>
      </c>
      <c r="D14" s="10">
        <v>65654</v>
      </c>
      <c r="E14" s="10">
        <v>598</v>
      </c>
      <c r="F14" s="10">
        <v>803</v>
      </c>
      <c r="G14" s="10">
        <v>268</v>
      </c>
      <c r="H14" s="10">
        <v>2129</v>
      </c>
      <c r="I14" s="10">
        <v>103</v>
      </c>
      <c r="J14" s="10">
        <v>866</v>
      </c>
      <c r="K14" s="11">
        <v>8115</v>
      </c>
    </row>
    <row r="15" spans="1:11" ht="15" customHeight="1" x14ac:dyDescent="0.25">
      <c r="A15" s="1" t="s">
        <v>13</v>
      </c>
      <c r="B15" s="10">
        <v>132201</v>
      </c>
      <c r="C15" s="10">
        <v>56516</v>
      </c>
      <c r="D15" s="10">
        <v>64406</v>
      </c>
      <c r="E15" s="10">
        <v>451</v>
      </c>
      <c r="F15" s="10">
        <v>1167</v>
      </c>
      <c r="G15" s="10">
        <v>163</v>
      </c>
      <c r="H15" s="10">
        <v>1381</v>
      </c>
      <c r="I15" s="10">
        <v>240</v>
      </c>
      <c r="J15" s="10">
        <v>508</v>
      </c>
      <c r="K15" s="11">
        <v>7369</v>
      </c>
    </row>
    <row r="16" spans="1:11" ht="15" customHeight="1" x14ac:dyDescent="0.25">
      <c r="A16" s="13" t="s">
        <v>14</v>
      </c>
      <c r="B16" s="10">
        <v>115311</v>
      </c>
      <c r="C16" s="10">
        <v>46480</v>
      </c>
      <c r="D16" s="10">
        <v>57258</v>
      </c>
      <c r="E16" s="10">
        <v>484</v>
      </c>
      <c r="F16" s="10">
        <v>1115</v>
      </c>
      <c r="G16" s="10">
        <v>224</v>
      </c>
      <c r="H16" s="10">
        <v>1904</v>
      </c>
      <c r="I16" s="10">
        <v>81</v>
      </c>
      <c r="J16" s="10">
        <v>558</v>
      </c>
      <c r="K16" s="11">
        <v>7207</v>
      </c>
    </row>
    <row r="17" spans="1:11" ht="20.100000000000001" customHeight="1" x14ac:dyDescent="0.25">
      <c r="A17" s="1" t="s">
        <v>15</v>
      </c>
      <c r="B17" s="14">
        <v>279771</v>
      </c>
      <c r="C17" s="14">
        <v>120309</v>
      </c>
      <c r="D17" s="14">
        <v>126097</v>
      </c>
      <c r="E17" s="14">
        <v>999</v>
      </c>
      <c r="F17" s="14">
        <v>3172</v>
      </c>
      <c r="G17" s="14">
        <v>217</v>
      </c>
      <c r="H17" s="14">
        <v>7636</v>
      </c>
      <c r="I17" s="14">
        <v>4363</v>
      </c>
      <c r="J17" s="14">
        <v>1705</v>
      </c>
      <c r="K17" s="15">
        <v>15273</v>
      </c>
    </row>
    <row r="18" spans="1:11" s="32" customFormat="1" ht="20.100000000000001" customHeight="1" x14ac:dyDescent="0.25">
      <c r="A18" s="39" t="s">
        <v>49</v>
      </c>
      <c r="B18" s="40"/>
      <c r="C18" s="40"/>
      <c r="D18" s="40"/>
      <c r="E18" s="40"/>
      <c r="F18" s="40"/>
      <c r="G18" s="40"/>
      <c r="H18" s="40"/>
      <c r="I18" s="40"/>
      <c r="J18" s="40"/>
      <c r="K18" s="40"/>
    </row>
    <row r="19" spans="1:11" s="34" customFormat="1" ht="99.95" customHeight="1" x14ac:dyDescent="0.25">
      <c r="A19" s="38" t="s">
        <v>50</v>
      </c>
      <c r="B19" s="19" t="s">
        <v>35</v>
      </c>
      <c r="C19" s="19" t="s">
        <v>40</v>
      </c>
      <c r="D19" s="19" t="s">
        <v>41</v>
      </c>
      <c r="E19" s="19" t="s">
        <v>42</v>
      </c>
      <c r="F19" s="19" t="s">
        <v>43</v>
      </c>
      <c r="G19" s="19" t="s">
        <v>44</v>
      </c>
      <c r="H19" s="19" t="s">
        <v>45</v>
      </c>
      <c r="I19" s="19" t="s">
        <v>46</v>
      </c>
      <c r="J19" s="19" t="s">
        <v>47</v>
      </c>
      <c r="K19" s="33" t="s">
        <v>48</v>
      </c>
    </row>
    <row r="20" spans="1:11" ht="20.100000000000001" customHeight="1" x14ac:dyDescent="0.25">
      <c r="A20" s="1" t="s">
        <v>0</v>
      </c>
      <c r="B20" s="25">
        <f>B2/$B2</f>
        <v>1</v>
      </c>
      <c r="C20" s="12">
        <v>0.37186202651988653</v>
      </c>
      <c r="D20" s="12">
        <v>0.46180885989589504</v>
      </c>
      <c r="E20" s="12">
        <v>4.5724706086861973E-3</v>
      </c>
      <c r="F20" s="12">
        <v>1.7329154861089904E-2</v>
      </c>
      <c r="G20" s="12">
        <v>4.5526543545253715E-3</v>
      </c>
      <c r="H20" s="12">
        <v>6.4904239336053132E-2</v>
      </c>
      <c r="I20" s="12">
        <v>8.7946583030104938E-3</v>
      </c>
      <c r="J20" s="12">
        <v>5.8447714452643518E-3</v>
      </c>
      <c r="K20" s="37">
        <v>6.0331164675588959E-2</v>
      </c>
    </row>
    <row r="21" spans="1:11" x14ac:dyDescent="0.25">
      <c r="A21" s="1" t="s">
        <v>1</v>
      </c>
      <c r="B21" s="26">
        <f t="shared" ref="B21:B35" si="0">B3/$B3</f>
        <v>1</v>
      </c>
      <c r="C21" s="12">
        <v>0.4023568268738707</v>
      </c>
      <c r="D21" s="12">
        <v>0.46489409217522443</v>
      </c>
      <c r="E21" s="12">
        <v>5.8668464167324491E-3</v>
      </c>
      <c r="F21" s="12">
        <v>1.6678903409632264E-2</v>
      </c>
      <c r="G21" s="12">
        <v>2.0135657552843977E-3</v>
      </c>
      <c r="H21" s="12">
        <v>3.3311568744699864E-2</v>
      </c>
      <c r="I21" s="12">
        <v>8.0133062184929021E-3</v>
      </c>
      <c r="J21" s="12">
        <v>5.8307397617693687E-3</v>
      </c>
      <c r="K21" s="37">
        <v>6.1034150644293621E-2</v>
      </c>
    </row>
    <row r="22" spans="1:11" ht="20.100000000000001" customHeight="1" x14ac:dyDescent="0.25">
      <c r="A22" s="20" t="s">
        <v>2</v>
      </c>
      <c r="B22" s="27">
        <f t="shared" si="0"/>
        <v>1</v>
      </c>
      <c r="C22" s="23">
        <v>0.40873210500301699</v>
      </c>
      <c r="D22" s="23">
        <v>0.48457015524066521</v>
      </c>
      <c r="E22" s="23">
        <v>5.5511529000316613E-3</v>
      </c>
      <c r="F22" s="23">
        <v>1.2208856338142556E-2</v>
      </c>
      <c r="G22" s="23">
        <v>1.3007044742330443E-3</v>
      </c>
      <c r="H22" s="23">
        <v>1.6251826538051316E-2</v>
      </c>
      <c r="I22" s="23">
        <v>7.8086682753102819E-3</v>
      </c>
      <c r="J22" s="23">
        <v>6.0733381596871708E-3</v>
      </c>
      <c r="K22" s="24">
        <v>5.7503193070861748E-2</v>
      </c>
    </row>
    <row r="23" spans="1:11" ht="20.100000000000001" customHeight="1" x14ac:dyDescent="0.25">
      <c r="A23" s="1" t="s">
        <v>3</v>
      </c>
      <c r="B23" s="26">
        <f t="shared" si="0"/>
        <v>1</v>
      </c>
      <c r="C23" s="12">
        <v>0.4068039202392521</v>
      </c>
      <c r="D23" s="12">
        <v>0.47607102232065507</v>
      </c>
      <c r="E23" s="12">
        <v>1.0101923207304121E-2</v>
      </c>
      <c r="F23" s="12">
        <v>2.0467505857006185E-2</v>
      </c>
      <c r="G23" s="12">
        <v>1.0697040234430911E-3</v>
      </c>
      <c r="H23" s="12">
        <v>1.5894897813133253E-2</v>
      </c>
      <c r="I23" s="12">
        <v>1.1073696580713689E-3</v>
      </c>
      <c r="J23" s="12">
        <v>1.1548283577029989E-2</v>
      </c>
      <c r="K23" s="37">
        <v>5.6935373304104801E-2</v>
      </c>
    </row>
    <row r="24" spans="1:11" x14ac:dyDescent="0.25">
      <c r="A24" s="1" t="s">
        <v>4</v>
      </c>
      <c r="B24" s="26">
        <f t="shared" si="0"/>
        <v>1</v>
      </c>
      <c r="C24" s="12">
        <v>0.41978923832330767</v>
      </c>
      <c r="D24" s="12">
        <v>0.46632450183892421</v>
      </c>
      <c r="E24" s="12">
        <v>6.1043390988953748E-3</v>
      </c>
      <c r="F24" s="12">
        <v>8.238634559071074E-3</v>
      </c>
      <c r="G24" s="12">
        <v>1.9691416448049596E-3</v>
      </c>
      <c r="H24" s="12">
        <v>1.8262200738110513E-2</v>
      </c>
      <c r="I24" s="12">
        <v>1.7722274803244637E-3</v>
      </c>
      <c r="J24" s="12">
        <v>7.2731199461344483E-3</v>
      </c>
      <c r="K24" s="37">
        <v>7.0266596370427301E-2</v>
      </c>
    </row>
    <row r="25" spans="1:11" x14ac:dyDescent="0.25">
      <c r="A25" s="1" t="s">
        <v>5</v>
      </c>
      <c r="B25" s="26">
        <f t="shared" si="0"/>
        <v>1</v>
      </c>
      <c r="C25" s="12">
        <v>0.36471323831711661</v>
      </c>
      <c r="D25" s="12">
        <v>0.48112237905988764</v>
      </c>
      <c r="E25" s="12">
        <v>5.918528162258462E-3</v>
      </c>
      <c r="F25" s="12">
        <v>3.7969370974373029E-2</v>
      </c>
      <c r="G25" s="12">
        <v>7.794299026997396E-4</v>
      </c>
      <c r="H25" s="12">
        <v>3.5117171440317937E-2</v>
      </c>
      <c r="I25" s="12">
        <v>1.7250239824585446E-2</v>
      </c>
      <c r="J25" s="12">
        <v>3.9828011511580099E-3</v>
      </c>
      <c r="K25" s="37">
        <v>5.3146841167603126E-2</v>
      </c>
    </row>
    <row r="26" spans="1:11" x14ac:dyDescent="0.25">
      <c r="A26" s="1" t="s">
        <v>6</v>
      </c>
      <c r="B26" s="26">
        <f t="shared" si="0"/>
        <v>1</v>
      </c>
      <c r="C26" s="12">
        <v>0.42352031612404434</v>
      </c>
      <c r="D26" s="12">
        <v>0.49624602697362769</v>
      </c>
      <c r="E26" s="12">
        <v>5.0768834292586546E-3</v>
      </c>
      <c r="F26" s="12">
        <v>6.2108066317326689E-3</v>
      </c>
      <c r="G26" s="12">
        <v>9.7070698393608799E-4</v>
      </c>
      <c r="H26" s="12">
        <v>6.3053002319388369E-3</v>
      </c>
      <c r="I26" s="12">
        <v>6.2709389227729579E-4</v>
      </c>
      <c r="J26" s="12">
        <v>5.5751224121639038E-3</v>
      </c>
      <c r="K26" s="37">
        <v>5.546774332102053E-2</v>
      </c>
    </row>
    <row r="27" spans="1:11" x14ac:dyDescent="0.25">
      <c r="A27" s="1" t="s">
        <v>7</v>
      </c>
      <c r="B27" s="26">
        <f t="shared" si="0"/>
        <v>1</v>
      </c>
      <c r="C27" s="12">
        <v>0.41810926054156494</v>
      </c>
      <c r="D27" s="12">
        <v>0.47972775975800869</v>
      </c>
      <c r="E27" s="12">
        <v>9.7853420314151385E-3</v>
      </c>
      <c r="F27" s="12">
        <v>1.4805568716061082E-2</v>
      </c>
      <c r="G27" s="12">
        <v>1.3302234046430263E-3</v>
      </c>
      <c r="H27" s="12">
        <v>1.0086008965341302E-2</v>
      </c>
      <c r="I27" s="12">
        <v>4.1911148365465214E-4</v>
      </c>
      <c r="J27" s="12">
        <v>8.8651189912168811E-3</v>
      </c>
      <c r="K27" s="37">
        <v>5.6871606108094316E-2</v>
      </c>
    </row>
    <row r="28" spans="1:11" x14ac:dyDescent="0.25">
      <c r="A28" s="1" t="s">
        <v>8</v>
      </c>
      <c r="B28" s="26">
        <f t="shared" si="0"/>
        <v>1</v>
      </c>
      <c r="C28" s="12">
        <v>0.3213594140263239</v>
      </c>
      <c r="D28" s="12">
        <v>0.49172583466636732</v>
      </c>
      <c r="E28" s="12">
        <v>3.2460546871345849E-3</v>
      </c>
      <c r="F28" s="12">
        <v>1.3947745067774254E-2</v>
      </c>
      <c r="G28" s="12">
        <v>7.1095145885368435E-4</v>
      </c>
      <c r="H28" s="12">
        <v>3.1113480949307291E-2</v>
      </c>
      <c r="I28" s="12">
        <v>8.0075585365625493E-2</v>
      </c>
      <c r="J28" s="12">
        <v>6.2114706405111365E-3</v>
      </c>
      <c r="K28" s="37">
        <v>5.1609463138102322E-2</v>
      </c>
    </row>
    <row r="29" spans="1:11" x14ac:dyDescent="0.25">
      <c r="A29" s="1" t="s">
        <v>9</v>
      </c>
      <c r="B29" s="26">
        <f t="shared" si="0"/>
        <v>1</v>
      </c>
      <c r="C29" s="12">
        <v>0.40107292597038358</v>
      </c>
      <c r="D29" s="12">
        <v>0.49259590058083635</v>
      </c>
      <c r="E29" s="12">
        <v>7.6288108498643202E-3</v>
      </c>
      <c r="F29" s="12">
        <v>1.4091397818876897E-2</v>
      </c>
      <c r="G29" s="12">
        <v>9.3297910468139334E-4</v>
      </c>
      <c r="H29" s="12">
        <v>1.8955404736575625E-2</v>
      </c>
      <c r="I29" s="12">
        <v>1.5360021845364402E-3</v>
      </c>
      <c r="J29" s="12">
        <v>6.3886313082756382E-3</v>
      </c>
      <c r="K29" s="37">
        <v>5.67979474459697E-2</v>
      </c>
    </row>
    <row r="30" spans="1:11" x14ac:dyDescent="0.25">
      <c r="A30" s="1" t="s">
        <v>10</v>
      </c>
      <c r="B30" s="26">
        <f t="shared" si="0"/>
        <v>1</v>
      </c>
      <c r="C30" s="12">
        <v>0.39529519146994152</v>
      </c>
      <c r="D30" s="12">
        <v>0.51843339003443556</v>
      </c>
      <c r="E30" s="12">
        <v>3.850143135709248E-3</v>
      </c>
      <c r="F30" s="12">
        <v>6.6796664315645357E-3</v>
      </c>
      <c r="G30" s="12">
        <v>1.9416670124050947E-3</v>
      </c>
      <c r="H30" s="12">
        <v>9.0279218354561673E-3</v>
      </c>
      <c r="I30" s="12">
        <v>2.3897440152678088E-3</v>
      </c>
      <c r="J30" s="12">
        <v>3.4518524664979462E-3</v>
      </c>
      <c r="K30" s="37">
        <v>5.8930423598722151E-2</v>
      </c>
    </row>
    <row r="31" spans="1:11" x14ac:dyDescent="0.25">
      <c r="A31" s="1" t="s">
        <v>11</v>
      </c>
      <c r="B31" s="26">
        <f t="shared" si="0"/>
        <v>1</v>
      </c>
      <c r="C31" s="12">
        <v>0.45348998200122631</v>
      </c>
      <c r="D31" s="12">
        <v>0.47180521766648864</v>
      </c>
      <c r="E31" s="12">
        <v>2.6767407055783014E-3</v>
      </c>
      <c r="F31" s="12">
        <v>3.870065995503603E-3</v>
      </c>
      <c r="G31" s="12">
        <v>7.779689735424619E-4</v>
      </c>
      <c r="H31" s="12">
        <v>1.0080631869037494E-2</v>
      </c>
      <c r="I31" s="12">
        <v>1.3713351398036617E-3</v>
      </c>
      <c r="J31" s="12">
        <v>4.430467374750292E-3</v>
      </c>
      <c r="K31" s="37">
        <v>5.1497590274069242E-2</v>
      </c>
    </row>
    <row r="32" spans="1:11" x14ac:dyDescent="0.25">
      <c r="A32" s="1" t="s">
        <v>12</v>
      </c>
      <c r="B32" s="26">
        <f t="shared" si="0"/>
        <v>1</v>
      </c>
      <c r="C32" s="12">
        <v>0.441382744149655</v>
      </c>
      <c r="D32" s="12">
        <v>0.46698911729141473</v>
      </c>
      <c r="E32" s="12">
        <v>4.2535030941034217E-3</v>
      </c>
      <c r="F32" s="12">
        <v>5.7116437868980725E-3</v>
      </c>
      <c r="G32" s="12">
        <v>1.9062522227754463E-3</v>
      </c>
      <c r="H32" s="12">
        <v>1.5143324560779572E-2</v>
      </c>
      <c r="I32" s="12">
        <v>7.326267871114588E-4</v>
      </c>
      <c r="J32" s="12">
        <v>6.159755316878868E-3</v>
      </c>
      <c r="K32" s="37">
        <v>5.7721032790383382E-2</v>
      </c>
    </row>
    <row r="33" spans="1:11" x14ac:dyDescent="0.25">
      <c r="A33" s="1" t="s">
        <v>13</v>
      </c>
      <c r="B33" s="26">
        <f t="shared" si="0"/>
        <v>1</v>
      </c>
      <c r="C33" s="12">
        <v>0.42750054840734941</v>
      </c>
      <c r="D33" s="12">
        <v>0.48718239650229572</v>
      </c>
      <c r="E33" s="12">
        <v>3.4114719253258295E-3</v>
      </c>
      <c r="F33" s="12">
        <v>8.8274672657544188E-3</v>
      </c>
      <c r="G33" s="12">
        <v>1.2329710062707543E-3</v>
      </c>
      <c r="H33" s="12">
        <v>1.0446214476441177E-2</v>
      </c>
      <c r="I33" s="12">
        <v>1.815417432545896E-3</v>
      </c>
      <c r="J33" s="12">
        <v>3.8426335655554799E-3</v>
      </c>
      <c r="K33" s="37">
        <v>5.574087941846128E-2</v>
      </c>
    </row>
    <row r="34" spans="1:11" x14ac:dyDescent="0.25">
      <c r="A34" s="13" t="s">
        <v>14</v>
      </c>
      <c r="B34" s="26">
        <f t="shared" si="0"/>
        <v>1</v>
      </c>
      <c r="C34" s="12">
        <v>0.4030838341528562</v>
      </c>
      <c r="D34" s="12">
        <v>0.49655280068683821</v>
      </c>
      <c r="E34" s="12">
        <v>4.197344572503924E-3</v>
      </c>
      <c r="F34" s="12">
        <v>9.6695024759129652E-3</v>
      </c>
      <c r="G34" s="12">
        <v>1.9425726947125599E-3</v>
      </c>
      <c r="H34" s="12">
        <v>1.6511867905056758E-2</v>
      </c>
      <c r="I34" s="12">
        <v>7.0244816192730961E-4</v>
      </c>
      <c r="J34" s="12">
        <v>4.839087337721466E-3</v>
      </c>
      <c r="K34" s="37">
        <v>6.2500542012470628E-2</v>
      </c>
    </row>
    <row r="35" spans="1:11" ht="20.100000000000001" customHeight="1" x14ac:dyDescent="0.25">
      <c r="A35" s="1" t="s">
        <v>15</v>
      </c>
      <c r="B35" s="25">
        <f t="shared" si="0"/>
        <v>1</v>
      </c>
      <c r="C35" s="16">
        <v>0.4300267004085484</v>
      </c>
      <c r="D35" s="16">
        <v>0.45071504909372306</v>
      </c>
      <c r="E35" s="16">
        <v>3.5707775287645966E-3</v>
      </c>
      <c r="F35" s="16">
        <v>1.1337844165406707E-2</v>
      </c>
      <c r="G35" s="16">
        <v>7.756343581000175E-4</v>
      </c>
      <c r="H35" s="16">
        <v>2.7293750960607068E-2</v>
      </c>
      <c r="I35" s="16">
        <v>1.559489725525519E-2</v>
      </c>
      <c r="J35" s="16">
        <v>6.094269956500138E-3</v>
      </c>
      <c r="K35" s="29">
        <v>5.4591076273094778E-2</v>
      </c>
    </row>
    <row r="36" spans="1:11" s="32" customFormat="1" ht="20.100000000000001" customHeight="1" x14ac:dyDescent="0.25">
      <c r="A36" s="39" t="s">
        <v>49</v>
      </c>
      <c r="B36" s="40"/>
      <c r="C36" s="40"/>
      <c r="D36" s="40"/>
      <c r="E36" s="40"/>
      <c r="F36" s="40"/>
      <c r="G36" s="40"/>
      <c r="H36" s="40"/>
      <c r="I36" s="40"/>
      <c r="J36" s="40"/>
      <c r="K36" s="40"/>
    </row>
    <row r="37" spans="1:11" s="5" customFormat="1" ht="30" customHeight="1" x14ac:dyDescent="0.25">
      <c r="A37" s="8" t="s">
        <v>29</v>
      </c>
    </row>
  </sheetData>
  <hyperlinks>
    <hyperlink ref="A37" location="Contents!A1" display="Go back to contents" xr:uid="{7BF2DFD9-D012-4D02-A639-D8DE54B3CDA9}"/>
  </hyperlinks>
  <pageMargins left="0.7" right="0.7" top="0.75" bottom="0.75" header="0.3" footer="0.3"/>
  <pageSetup paperSize="9"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D5AC2-D89A-4CFA-BCF6-7C44860AB0D3}">
  <dimension ref="A1:Q37"/>
  <sheetViews>
    <sheetView showGridLines="0" workbookViewId="0">
      <selection activeCell="M19" sqref="M19"/>
    </sheetView>
  </sheetViews>
  <sheetFormatPr defaultColWidth="9.42578125" defaultRowHeight="15.75" x14ac:dyDescent="0.25"/>
  <cols>
    <col min="1" max="1" width="26.140625" style="1" customWidth="1" collapsed="1"/>
    <col min="2" max="2" width="13.7109375" style="1" customWidth="1" collapsed="1"/>
    <col min="3" max="3" width="12.7109375" style="1" bestFit="1" customWidth="1" collapsed="1"/>
    <col min="4" max="7" width="15.5703125" style="1" customWidth="1" collapsed="1"/>
    <col min="8" max="9" width="16.42578125" style="1" customWidth="1" collapsed="1"/>
    <col min="10" max="10" width="17" style="1" customWidth="1" collapsed="1"/>
    <col min="11" max="12" width="16.7109375" style="1" customWidth="1" collapsed="1"/>
    <col min="13" max="17" width="15.5703125" style="1" customWidth="1" collapsed="1"/>
    <col min="18" max="18" width="15.5703125" style="1" customWidth="1"/>
    <col min="19" max="19" width="14.85546875" style="1" customWidth="1"/>
    <col min="20" max="20" width="16.7109375" style="1" customWidth="1"/>
    <col min="21" max="22" width="15.5703125" style="1" customWidth="1"/>
    <col min="23" max="23" width="13.7109375" style="1" customWidth="1"/>
    <col min="24" max="24" width="13.85546875" style="1" customWidth="1"/>
    <col min="25" max="25" width="13.28515625" style="1" customWidth="1"/>
    <col min="26" max="16384" width="9.42578125" style="1"/>
  </cols>
  <sheetData>
    <row r="1" spans="1:11" s="34" customFormat="1" ht="99.95" customHeight="1" x14ac:dyDescent="0.25">
      <c r="A1" s="19" t="s">
        <v>54</v>
      </c>
      <c r="B1" s="19" t="s">
        <v>35</v>
      </c>
      <c r="C1" s="19" t="s">
        <v>41</v>
      </c>
      <c r="D1" s="19" t="s">
        <v>42</v>
      </c>
      <c r="E1" s="19" t="s">
        <v>43</v>
      </c>
      <c r="F1" s="19" t="s">
        <v>44</v>
      </c>
      <c r="G1" s="19" t="s">
        <v>45</v>
      </c>
      <c r="H1" s="19" t="s">
        <v>46</v>
      </c>
      <c r="I1" s="19" t="s">
        <v>47</v>
      </c>
      <c r="J1" s="19" t="s">
        <v>40</v>
      </c>
      <c r="K1" s="19" t="s">
        <v>51</v>
      </c>
    </row>
    <row r="2" spans="1:11" ht="20.100000000000001" customHeight="1" x14ac:dyDescent="0.25">
      <c r="A2" s="1" t="s">
        <v>0</v>
      </c>
      <c r="B2" s="10">
        <v>56075912</v>
      </c>
      <c r="C2" s="10">
        <v>33243175</v>
      </c>
      <c r="D2" s="10">
        <v>247743</v>
      </c>
      <c r="E2" s="10">
        <v>816633</v>
      </c>
      <c r="F2" s="10">
        <v>263346</v>
      </c>
      <c r="G2" s="10">
        <v>2706066</v>
      </c>
      <c r="H2" s="10">
        <v>423158</v>
      </c>
      <c r="I2" s="10">
        <v>240530</v>
      </c>
      <c r="J2" s="10">
        <v>14097229</v>
      </c>
      <c r="K2" s="10">
        <v>4038032</v>
      </c>
    </row>
    <row r="3" spans="1:11" ht="15" customHeight="1" x14ac:dyDescent="0.25">
      <c r="A3" s="1" t="s">
        <v>1</v>
      </c>
      <c r="B3" s="10">
        <v>8634750</v>
      </c>
      <c r="C3" s="10">
        <v>5160128</v>
      </c>
      <c r="D3" s="10">
        <v>43946</v>
      </c>
      <c r="E3" s="10">
        <v>92499</v>
      </c>
      <c r="F3" s="10">
        <v>17761</v>
      </c>
      <c r="G3" s="10">
        <v>201651</v>
      </c>
      <c r="H3" s="10">
        <v>54941</v>
      </c>
      <c r="I3" s="10">
        <v>39672</v>
      </c>
      <c r="J3" s="10">
        <v>2388286</v>
      </c>
      <c r="K3" s="10">
        <v>635866</v>
      </c>
    </row>
    <row r="4" spans="1:11" ht="20.100000000000001" customHeight="1" x14ac:dyDescent="0.25">
      <c r="A4" s="20" t="s">
        <v>2</v>
      </c>
      <c r="B4" s="21">
        <v>1463740</v>
      </c>
      <c r="C4" s="21">
        <v>915200</v>
      </c>
      <c r="D4" s="21">
        <v>6802</v>
      </c>
      <c r="E4" s="21">
        <v>10943</v>
      </c>
      <c r="F4" s="21">
        <v>1777</v>
      </c>
      <c r="G4" s="21">
        <v>13932</v>
      </c>
      <c r="H4" s="21">
        <v>10545</v>
      </c>
      <c r="I4" s="21">
        <v>6145</v>
      </c>
      <c r="J4" s="21">
        <v>391591</v>
      </c>
      <c r="K4" s="21">
        <v>106805</v>
      </c>
    </row>
    <row r="5" spans="1:11" ht="20.100000000000001" customHeight="1" x14ac:dyDescent="0.25">
      <c r="A5" s="1" t="s">
        <v>3</v>
      </c>
      <c r="B5" s="10">
        <v>117956</v>
      </c>
      <c r="C5" s="10">
        <v>74253</v>
      </c>
      <c r="D5" s="10">
        <v>803</v>
      </c>
      <c r="E5" s="10">
        <v>1282</v>
      </c>
      <c r="F5" s="10">
        <v>116</v>
      </c>
      <c r="G5" s="10">
        <v>1019</v>
      </c>
      <c r="H5" s="10">
        <v>95</v>
      </c>
      <c r="I5" s="10">
        <v>432</v>
      </c>
      <c r="J5" s="10">
        <v>30984</v>
      </c>
      <c r="K5" s="10">
        <v>8972</v>
      </c>
    </row>
    <row r="6" spans="1:11" ht="15" customHeight="1" x14ac:dyDescent="0.25">
      <c r="A6" s="1" t="s">
        <v>4</v>
      </c>
      <c r="B6" s="10">
        <v>151145</v>
      </c>
      <c r="C6" s="10">
        <v>91122</v>
      </c>
      <c r="D6" s="10">
        <v>880</v>
      </c>
      <c r="E6" s="10">
        <v>1055</v>
      </c>
      <c r="F6" s="10">
        <v>267</v>
      </c>
      <c r="G6" s="10">
        <v>1838</v>
      </c>
      <c r="H6" s="10">
        <v>245</v>
      </c>
      <c r="I6" s="10">
        <v>760</v>
      </c>
      <c r="J6" s="10">
        <v>43117</v>
      </c>
      <c r="K6" s="10">
        <v>11861</v>
      </c>
    </row>
    <row r="7" spans="1:11" ht="15" customHeight="1" x14ac:dyDescent="0.25">
      <c r="A7" s="1" t="s">
        <v>5</v>
      </c>
      <c r="B7" s="10">
        <v>97365</v>
      </c>
      <c r="C7" s="10">
        <v>59045</v>
      </c>
      <c r="D7" s="10">
        <v>382</v>
      </c>
      <c r="E7" s="10">
        <v>1547</v>
      </c>
      <c r="F7" s="10">
        <v>86</v>
      </c>
      <c r="G7" s="10">
        <v>1566</v>
      </c>
      <c r="H7" s="10">
        <v>1543</v>
      </c>
      <c r="I7" s="10">
        <v>319</v>
      </c>
      <c r="J7" s="10">
        <v>26486</v>
      </c>
      <c r="K7" s="10">
        <v>6391</v>
      </c>
    </row>
    <row r="8" spans="1:11" ht="15" customHeight="1" x14ac:dyDescent="0.25">
      <c r="A8" s="1" t="s">
        <v>6</v>
      </c>
      <c r="B8" s="10">
        <v>111674</v>
      </c>
      <c r="C8" s="10">
        <v>71541</v>
      </c>
      <c r="D8" s="10">
        <v>523</v>
      </c>
      <c r="E8" s="10">
        <v>682</v>
      </c>
      <c r="F8" s="10">
        <v>97</v>
      </c>
      <c r="G8" s="10">
        <v>521</v>
      </c>
      <c r="H8" s="10">
        <v>50</v>
      </c>
      <c r="I8" s="10">
        <v>525</v>
      </c>
      <c r="J8" s="10">
        <v>29047</v>
      </c>
      <c r="K8" s="10">
        <v>8688</v>
      </c>
    </row>
    <row r="9" spans="1:11" ht="15" customHeight="1" x14ac:dyDescent="0.25">
      <c r="A9" s="1" t="s">
        <v>7</v>
      </c>
      <c r="B9" s="10">
        <v>101720</v>
      </c>
      <c r="C9" s="10">
        <v>61891</v>
      </c>
      <c r="D9" s="10">
        <v>333</v>
      </c>
      <c r="E9" s="10">
        <v>942</v>
      </c>
      <c r="F9" s="10">
        <v>54</v>
      </c>
      <c r="G9" s="10">
        <v>1894</v>
      </c>
      <c r="H9" s="10">
        <v>7743</v>
      </c>
      <c r="I9" s="10">
        <v>606</v>
      </c>
      <c r="J9" s="10">
        <v>21862</v>
      </c>
      <c r="K9" s="10">
        <v>6395</v>
      </c>
    </row>
    <row r="10" spans="1:11" ht="15" customHeight="1" x14ac:dyDescent="0.25">
      <c r="A10" s="1" t="s">
        <v>8</v>
      </c>
      <c r="B10" s="10">
        <v>155143</v>
      </c>
      <c r="C10" s="10">
        <v>97578</v>
      </c>
      <c r="D10" s="10">
        <v>901</v>
      </c>
      <c r="E10" s="10">
        <v>1492</v>
      </c>
      <c r="F10" s="10">
        <v>163</v>
      </c>
      <c r="G10" s="10">
        <v>1685</v>
      </c>
      <c r="H10" s="10">
        <v>176</v>
      </c>
      <c r="I10" s="10">
        <v>612</v>
      </c>
      <c r="J10" s="10">
        <v>41493</v>
      </c>
      <c r="K10" s="10">
        <v>11043</v>
      </c>
    </row>
    <row r="11" spans="1:11" ht="15" customHeight="1" x14ac:dyDescent="0.25">
      <c r="A11" s="1" t="s">
        <v>9</v>
      </c>
      <c r="B11" s="10">
        <v>114893</v>
      </c>
      <c r="C11" s="10">
        <v>75169</v>
      </c>
      <c r="D11" s="10">
        <v>367</v>
      </c>
      <c r="E11" s="10">
        <v>385</v>
      </c>
      <c r="F11" s="10">
        <v>196</v>
      </c>
      <c r="G11" s="10">
        <v>600</v>
      </c>
      <c r="H11" s="10">
        <v>180</v>
      </c>
      <c r="I11" s="10">
        <v>348</v>
      </c>
      <c r="J11" s="10">
        <v>28939</v>
      </c>
      <c r="K11" s="10">
        <v>8709</v>
      </c>
    </row>
    <row r="12" spans="1:11" ht="15" customHeight="1" x14ac:dyDescent="0.25">
      <c r="A12" s="1" t="s">
        <v>10</v>
      </c>
      <c r="B12" s="10">
        <v>107969</v>
      </c>
      <c r="C12" s="10">
        <v>67296</v>
      </c>
      <c r="D12" s="10">
        <v>962</v>
      </c>
      <c r="E12" s="10">
        <v>1551</v>
      </c>
      <c r="F12" s="10">
        <v>78</v>
      </c>
      <c r="G12" s="10">
        <v>796</v>
      </c>
      <c r="H12" s="10">
        <v>34</v>
      </c>
      <c r="I12" s="10">
        <v>506</v>
      </c>
      <c r="J12" s="10">
        <v>28575</v>
      </c>
      <c r="K12" s="10">
        <v>8171</v>
      </c>
    </row>
    <row r="13" spans="1:11" ht="15" customHeight="1" x14ac:dyDescent="0.25">
      <c r="A13" s="1" t="s">
        <v>11</v>
      </c>
      <c r="B13" s="10">
        <v>135835</v>
      </c>
      <c r="C13" s="10">
        <v>85535</v>
      </c>
      <c r="D13" s="10">
        <v>275</v>
      </c>
      <c r="E13" s="10">
        <v>368</v>
      </c>
      <c r="F13" s="10">
        <v>93</v>
      </c>
      <c r="G13" s="10">
        <v>792</v>
      </c>
      <c r="H13" s="10">
        <v>158</v>
      </c>
      <c r="I13" s="10">
        <v>499</v>
      </c>
      <c r="J13" s="10">
        <v>39087</v>
      </c>
      <c r="K13" s="10">
        <v>9028</v>
      </c>
    </row>
    <row r="14" spans="1:11" ht="15" customHeight="1" x14ac:dyDescent="0.25">
      <c r="A14" s="1" t="s">
        <v>12</v>
      </c>
      <c r="B14" s="10">
        <v>134186</v>
      </c>
      <c r="C14" s="10">
        <v>82447</v>
      </c>
      <c r="D14" s="10">
        <v>491</v>
      </c>
      <c r="E14" s="10">
        <v>639</v>
      </c>
      <c r="F14" s="10">
        <v>273</v>
      </c>
      <c r="G14" s="10">
        <v>1230</v>
      </c>
      <c r="H14" s="10">
        <v>94</v>
      </c>
      <c r="I14" s="10">
        <v>690</v>
      </c>
      <c r="J14" s="10">
        <v>38383</v>
      </c>
      <c r="K14" s="10">
        <v>9939</v>
      </c>
    </row>
    <row r="15" spans="1:11" ht="15" customHeight="1" x14ac:dyDescent="0.25">
      <c r="A15" s="1" t="s">
        <v>13</v>
      </c>
      <c r="B15" s="10">
        <v>120805</v>
      </c>
      <c r="C15" s="10">
        <v>76920</v>
      </c>
      <c r="D15" s="10">
        <v>441</v>
      </c>
      <c r="E15" s="10">
        <v>539</v>
      </c>
      <c r="F15" s="10">
        <v>122</v>
      </c>
      <c r="G15" s="10">
        <v>750</v>
      </c>
      <c r="H15" s="10">
        <v>169</v>
      </c>
      <c r="I15" s="10">
        <v>412</v>
      </c>
      <c r="J15" s="10">
        <v>32996</v>
      </c>
      <c r="K15" s="10">
        <v>8456</v>
      </c>
    </row>
    <row r="16" spans="1:11" ht="15" customHeight="1" x14ac:dyDescent="0.25">
      <c r="A16" s="13" t="s">
        <v>14</v>
      </c>
      <c r="B16" s="10">
        <v>115049</v>
      </c>
      <c r="C16" s="10">
        <v>72403</v>
      </c>
      <c r="D16" s="10">
        <v>444</v>
      </c>
      <c r="E16" s="10">
        <v>461</v>
      </c>
      <c r="F16" s="10">
        <v>232</v>
      </c>
      <c r="G16" s="10">
        <v>1241</v>
      </c>
      <c r="H16" s="10">
        <v>58</v>
      </c>
      <c r="I16" s="10">
        <v>436</v>
      </c>
      <c r="J16" s="10">
        <v>30622</v>
      </c>
      <c r="K16" s="10">
        <v>9152</v>
      </c>
    </row>
    <row r="17" spans="1:11" ht="20.100000000000001" customHeight="1" x14ac:dyDescent="0.25">
      <c r="A17" s="1" t="s">
        <v>15</v>
      </c>
      <c r="B17" s="14">
        <v>263925</v>
      </c>
      <c r="C17" s="14">
        <v>152637</v>
      </c>
      <c r="D17" s="14">
        <v>937</v>
      </c>
      <c r="E17" s="14">
        <v>2756</v>
      </c>
      <c r="F17" s="14">
        <v>208</v>
      </c>
      <c r="G17" s="14">
        <v>5169</v>
      </c>
      <c r="H17" s="14">
        <v>3846</v>
      </c>
      <c r="I17" s="14">
        <v>1392</v>
      </c>
      <c r="J17" s="14">
        <v>78995</v>
      </c>
      <c r="K17" s="14">
        <v>17985</v>
      </c>
    </row>
    <row r="18" spans="1:11" s="32" customFormat="1" ht="20.100000000000001" customHeight="1" x14ac:dyDescent="0.25">
      <c r="A18" s="39" t="s">
        <v>52</v>
      </c>
      <c r="B18" s="40"/>
      <c r="C18" s="40"/>
      <c r="D18" s="40"/>
      <c r="E18" s="40"/>
      <c r="F18" s="40"/>
      <c r="G18" s="40"/>
      <c r="H18" s="40"/>
      <c r="I18" s="40"/>
      <c r="J18" s="40"/>
      <c r="K18" s="40"/>
    </row>
    <row r="19" spans="1:11" s="34" customFormat="1" ht="99.95" customHeight="1" x14ac:dyDescent="0.25">
      <c r="A19" s="19" t="s">
        <v>53</v>
      </c>
      <c r="B19" s="35" t="s">
        <v>35</v>
      </c>
      <c r="C19" s="35" t="s">
        <v>41</v>
      </c>
      <c r="D19" s="35" t="s">
        <v>42</v>
      </c>
      <c r="E19" s="35" t="s">
        <v>43</v>
      </c>
      <c r="F19" s="35" t="s">
        <v>44</v>
      </c>
      <c r="G19" s="35" t="s">
        <v>45</v>
      </c>
      <c r="H19" s="35" t="s">
        <v>46</v>
      </c>
      <c r="I19" s="35" t="s">
        <v>47</v>
      </c>
      <c r="J19" s="35" t="s">
        <v>40</v>
      </c>
      <c r="K19" s="35" t="s">
        <v>51</v>
      </c>
    </row>
    <row r="20" spans="1:11" ht="20.100000000000001" customHeight="1" x14ac:dyDescent="0.25">
      <c r="A20" s="1" t="s">
        <v>0</v>
      </c>
      <c r="B20" s="25">
        <f>B2/$B2</f>
        <v>1</v>
      </c>
      <c r="C20" s="12">
        <v>0.59282450903339745</v>
      </c>
      <c r="D20" s="12">
        <v>4.4179932374528302E-3</v>
      </c>
      <c r="E20" s="12">
        <v>1.4562990968385855E-2</v>
      </c>
      <c r="F20" s="12">
        <v>4.6962410526644668E-3</v>
      </c>
      <c r="G20" s="12">
        <v>4.8257191073414911E-2</v>
      </c>
      <c r="H20" s="12">
        <v>7.5461634935157186E-3</v>
      </c>
      <c r="I20" s="12">
        <v>4.2893640320999151E-3</v>
      </c>
      <c r="J20" s="12">
        <v>0.25139544765674077</v>
      </c>
      <c r="K20" s="12">
        <v>7.2010099452328127E-2</v>
      </c>
    </row>
    <row r="21" spans="1:11" x14ac:dyDescent="0.25">
      <c r="A21" s="1" t="s">
        <v>1</v>
      </c>
      <c r="B21" s="26">
        <f t="shared" ref="B21:B35" si="0">B3/$B3</f>
        <v>1</v>
      </c>
      <c r="C21" s="12">
        <v>0.59760016213555689</v>
      </c>
      <c r="D21" s="12">
        <v>5.0894351313008485E-3</v>
      </c>
      <c r="E21" s="12">
        <v>1.0712412055936767E-2</v>
      </c>
      <c r="F21" s="12">
        <v>2.056921161585454E-3</v>
      </c>
      <c r="G21" s="12">
        <v>2.3353426561278555E-2</v>
      </c>
      <c r="H21" s="12">
        <v>6.3627783085787081E-3</v>
      </c>
      <c r="I21" s="12">
        <v>4.594458438287154E-3</v>
      </c>
      <c r="J21" s="12">
        <v>0.27659005761602828</v>
      </c>
      <c r="K21" s="12">
        <v>7.3640348591447344E-2</v>
      </c>
    </row>
    <row r="22" spans="1:11" ht="20.100000000000001" customHeight="1" x14ac:dyDescent="0.25">
      <c r="A22" s="20" t="s">
        <v>2</v>
      </c>
      <c r="B22" s="27">
        <f t="shared" si="0"/>
        <v>1</v>
      </c>
      <c r="C22" s="23">
        <v>0.62524765327175591</v>
      </c>
      <c r="D22" s="23">
        <v>4.6470001502999167E-3</v>
      </c>
      <c r="E22" s="23">
        <v>7.4760544905516004E-3</v>
      </c>
      <c r="F22" s="23">
        <v>1.2140134176834684E-3</v>
      </c>
      <c r="G22" s="23">
        <v>9.5180838126989759E-3</v>
      </c>
      <c r="H22" s="23">
        <v>7.2041482776995912E-3</v>
      </c>
      <c r="I22" s="23">
        <v>4.1981499446623032E-3</v>
      </c>
      <c r="J22" s="23">
        <v>0.26752770300736467</v>
      </c>
      <c r="K22" s="23">
        <v>7.296719362728353E-2</v>
      </c>
    </row>
    <row r="23" spans="1:11" ht="20.100000000000001" customHeight="1" x14ac:dyDescent="0.25">
      <c r="A23" s="1" t="s">
        <v>3</v>
      </c>
      <c r="B23" s="26">
        <f t="shared" si="0"/>
        <v>1</v>
      </c>
      <c r="C23" s="12">
        <v>0.62949743972328664</v>
      </c>
      <c r="D23" s="12">
        <v>6.8076231815253144E-3</v>
      </c>
      <c r="E23" s="12">
        <v>1.086845942554851E-2</v>
      </c>
      <c r="F23" s="12">
        <v>9.8341754552545022E-4</v>
      </c>
      <c r="G23" s="12">
        <v>8.6388144731933941E-3</v>
      </c>
      <c r="H23" s="12">
        <v>8.0538505883549793E-4</v>
      </c>
      <c r="I23" s="12">
        <v>3.6623825833361594E-3</v>
      </c>
      <c r="J23" s="12">
        <v>0.26267421750483233</v>
      </c>
      <c r="K23" s="12">
        <v>7.606226050391672E-2</v>
      </c>
    </row>
    <row r="24" spans="1:11" x14ac:dyDescent="0.25">
      <c r="A24" s="1" t="s">
        <v>4</v>
      </c>
      <c r="B24" s="26">
        <f t="shared" si="0"/>
        <v>1</v>
      </c>
      <c r="C24" s="12">
        <v>0.60287803102980586</v>
      </c>
      <c r="D24" s="12">
        <v>5.8222236924807304E-3</v>
      </c>
      <c r="E24" s="12">
        <v>6.9800522676899662E-3</v>
      </c>
      <c r="F24" s="12">
        <v>1.7665155976049488E-3</v>
      </c>
      <c r="G24" s="12">
        <v>1.2160508121340435E-2</v>
      </c>
      <c r="H24" s="12">
        <v>1.6209600052929307E-3</v>
      </c>
      <c r="I24" s="12">
        <v>5.02828409805154E-3</v>
      </c>
      <c r="J24" s="12">
        <v>0.28526911244169506</v>
      </c>
      <c r="K24" s="12">
        <v>7.8474312746038569E-2</v>
      </c>
    </row>
    <row r="25" spans="1:11" x14ac:dyDescent="0.25">
      <c r="A25" s="1" t="s">
        <v>5</v>
      </c>
      <c r="B25" s="26">
        <f t="shared" si="0"/>
        <v>1</v>
      </c>
      <c r="C25" s="12">
        <v>0.6064294150875571</v>
      </c>
      <c r="D25" s="12">
        <v>3.9233810917680889E-3</v>
      </c>
      <c r="E25" s="12">
        <v>1.5888666358547732E-2</v>
      </c>
      <c r="F25" s="12">
        <v>8.8327427720433422E-4</v>
      </c>
      <c r="G25" s="12">
        <v>1.6083808350023109E-2</v>
      </c>
      <c r="H25" s="12">
        <v>1.58475838340266E-2</v>
      </c>
      <c r="I25" s="12">
        <v>3.2763313305602631E-3</v>
      </c>
      <c r="J25" s="12">
        <v>0.27202793611667436</v>
      </c>
      <c r="K25" s="12">
        <v>6.5639603553638376E-2</v>
      </c>
    </row>
    <row r="26" spans="1:11" x14ac:dyDescent="0.25">
      <c r="A26" s="1" t="s">
        <v>6</v>
      </c>
      <c r="B26" s="26">
        <f t="shared" si="0"/>
        <v>1</v>
      </c>
      <c r="C26" s="12">
        <v>0.64062360083815395</v>
      </c>
      <c r="D26" s="12">
        <v>4.6832745312248153E-3</v>
      </c>
      <c r="E26" s="12">
        <v>6.1070616258036784E-3</v>
      </c>
      <c r="F26" s="12">
        <v>8.6859967405125639E-4</v>
      </c>
      <c r="G26" s="12">
        <v>4.6653652595948919E-3</v>
      </c>
      <c r="H26" s="12">
        <v>4.4773179074807025E-4</v>
      </c>
      <c r="I26" s="12">
        <v>4.7011838028547378E-3</v>
      </c>
      <c r="J26" s="12">
        <v>0.26010530651718394</v>
      </c>
      <c r="K26" s="12">
        <v>7.7797875960384691E-2</v>
      </c>
    </row>
    <row r="27" spans="1:11" x14ac:dyDescent="0.25">
      <c r="A27" s="1" t="s">
        <v>7</v>
      </c>
      <c r="B27" s="26">
        <f t="shared" si="0"/>
        <v>1</v>
      </c>
      <c r="C27" s="12">
        <v>0.60844475029492728</v>
      </c>
      <c r="D27" s="12">
        <v>3.2736924891860007E-3</v>
      </c>
      <c r="E27" s="12">
        <v>9.2607156901297685E-3</v>
      </c>
      <c r="F27" s="12">
        <v>5.3086905230043254E-4</v>
      </c>
      <c r="G27" s="12">
        <v>1.8619740464018875E-2</v>
      </c>
      <c r="H27" s="12">
        <v>7.6120723554856468E-2</v>
      </c>
      <c r="I27" s="12">
        <v>5.9575304758159656E-3</v>
      </c>
      <c r="J27" s="12">
        <v>0.2149233189146677</v>
      </c>
      <c r="K27" s="12">
        <v>6.2868659064097526E-2</v>
      </c>
    </row>
    <row r="28" spans="1:11" x14ac:dyDescent="0.25">
      <c r="A28" s="1" t="s">
        <v>8</v>
      </c>
      <c r="B28" s="26">
        <f t="shared" si="0"/>
        <v>1</v>
      </c>
      <c r="C28" s="12">
        <v>0.62895522195651754</v>
      </c>
      <c r="D28" s="12">
        <v>5.8075452969196164E-3</v>
      </c>
      <c r="E28" s="12">
        <v>9.6169340543885325E-3</v>
      </c>
      <c r="F28" s="12">
        <v>1.0506435997756909E-3</v>
      </c>
      <c r="G28" s="12">
        <v>1.0860947641853001E-2</v>
      </c>
      <c r="H28" s="12">
        <v>1.1344372611074944E-3</v>
      </c>
      <c r="I28" s="12">
        <v>3.9447477488510603E-3</v>
      </c>
      <c r="J28" s="12">
        <v>0.26745002997234807</v>
      </c>
      <c r="K28" s="12">
        <v>7.1179492468238986E-2</v>
      </c>
    </row>
    <row r="29" spans="1:11" x14ac:dyDescent="0.25">
      <c r="A29" s="1" t="s">
        <v>9</v>
      </c>
      <c r="B29" s="26">
        <f t="shared" si="0"/>
        <v>1</v>
      </c>
      <c r="C29" s="12">
        <v>0.65425221728042615</v>
      </c>
      <c r="D29" s="12">
        <v>3.1942764137066664E-3</v>
      </c>
      <c r="E29" s="12">
        <v>3.3509439217358759E-3</v>
      </c>
      <c r="F29" s="12">
        <v>1.7059350874291733E-3</v>
      </c>
      <c r="G29" s="12">
        <v>5.222250267640326E-3</v>
      </c>
      <c r="H29" s="12">
        <v>1.5666750802920979E-3</v>
      </c>
      <c r="I29" s="12">
        <v>3.0289051552313891E-3</v>
      </c>
      <c r="J29" s="12">
        <v>0.25187783415873899</v>
      </c>
      <c r="K29" s="12">
        <v>7.5800962634799338E-2</v>
      </c>
    </row>
    <row r="30" spans="1:11" x14ac:dyDescent="0.25">
      <c r="A30" s="1" t="s">
        <v>10</v>
      </c>
      <c r="B30" s="26">
        <f t="shared" si="0"/>
        <v>1</v>
      </c>
      <c r="C30" s="12">
        <v>0.62329001843121634</v>
      </c>
      <c r="D30" s="12">
        <v>8.9099648973316407E-3</v>
      </c>
      <c r="E30" s="12">
        <v>1.4365234465448415E-2</v>
      </c>
      <c r="F30" s="12">
        <v>7.2242958627013304E-4</v>
      </c>
      <c r="G30" s="12">
        <v>7.3724865470644356E-3</v>
      </c>
      <c r="H30" s="12">
        <v>3.1490520427159647E-4</v>
      </c>
      <c r="I30" s="12">
        <v>4.6865303929831707E-3</v>
      </c>
      <c r="J30" s="12">
        <v>0.26465930035473145</v>
      </c>
      <c r="K30" s="12">
        <v>7.5679130120682794E-2</v>
      </c>
    </row>
    <row r="31" spans="1:11" x14ac:dyDescent="0.25">
      <c r="A31" s="1" t="s">
        <v>11</v>
      </c>
      <c r="B31" s="26">
        <f t="shared" si="0"/>
        <v>1</v>
      </c>
      <c r="C31" s="12">
        <v>0.62969779511907831</v>
      </c>
      <c r="D31" s="12">
        <v>2.0245150366253175E-3</v>
      </c>
      <c r="E31" s="12">
        <v>2.7091692126476976E-3</v>
      </c>
      <c r="F31" s="12">
        <v>6.8465417602238008E-4</v>
      </c>
      <c r="G31" s="12">
        <v>5.8306033054809142E-3</v>
      </c>
      <c r="H31" s="12">
        <v>1.1631759119520007E-3</v>
      </c>
      <c r="I31" s="12">
        <v>3.6735745573673942E-3</v>
      </c>
      <c r="J31" s="12">
        <v>0.28775352449663194</v>
      </c>
      <c r="K31" s="12">
        <v>6.6462988184194063E-2</v>
      </c>
    </row>
    <row r="32" spans="1:11" x14ac:dyDescent="0.25">
      <c r="A32" s="1" t="s">
        <v>12</v>
      </c>
      <c r="B32" s="26">
        <f t="shared" si="0"/>
        <v>1</v>
      </c>
      <c r="C32" s="12">
        <v>0.61442326323163365</v>
      </c>
      <c r="D32" s="12">
        <v>3.6591000551473326E-3</v>
      </c>
      <c r="E32" s="12">
        <v>4.7620467112813557E-3</v>
      </c>
      <c r="F32" s="12">
        <v>2.0344894400310017E-3</v>
      </c>
      <c r="G32" s="12">
        <v>9.1663809935462713E-3</v>
      </c>
      <c r="H32" s="12">
        <v>7.0052017349052809E-4</v>
      </c>
      <c r="I32" s="12">
        <v>5.1421161671113234E-3</v>
      </c>
      <c r="J32" s="12">
        <v>0.2860432533945419</v>
      </c>
      <c r="K32" s="12">
        <v>7.4068829833216582E-2</v>
      </c>
    </row>
    <row r="33" spans="1:11" x14ac:dyDescent="0.25">
      <c r="A33" s="1" t="s">
        <v>13</v>
      </c>
      <c r="B33" s="26">
        <f t="shared" si="0"/>
        <v>1</v>
      </c>
      <c r="C33" s="12">
        <v>0.63672861222631516</v>
      </c>
      <c r="D33" s="12">
        <v>3.6505111543396382E-3</v>
      </c>
      <c r="E33" s="12">
        <v>4.4617358553040026E-3</v>
      </c>
      <c r="F33" s="12">
        <v>1.0098919746699226E-3</v>
      </c>
      <c r="G33" s="12">
        <v>6.2083523032987042E-3</v>
      </c>
      <c r="H33" s="12">
        <v>1.3989487190099747E-3</v>
      </c>
      <c r="I33" s="12">
        <v>3.4104548652787552E-3</v>
      </c>
      <c r="J33" s="12">
        <v>0.27313439013285873</v>
      </c>
      <c r="K33" s="12">
        <v>6.9997102768925124E-2</v>
      </c>
    </row>
    <row r="34" spans="1:11" x14ac:dyDescent="0.25">
      <c r="A34" s="13" t="s">
        <v>14</v>
      </c>
      <c r="B34" s="26">
        <f t="shared" si="0"/>
        <v>1</v>
      </c>
      <c r="C34" s="12">
        <v>0.6293231579587828</v>
      </c>
      <c r="D34" s="12">
        <v>3.8592251996975202E-3</v>
      </c>
      <c r="E34" s="12">
        <v>4.0069883267129661E-3</v>
      </c>
      <c r="F34" s="12">
        <v>2.0165320863284341E-3</v>
      </c>
      <c r="G34" s="12">
        <v>1.0786708272127528E-2</v>
      </c>
      <c r="H34" s="12">
        <v>5.0413302158210853E-4</v>
      </c>
      <c r="I34" s="12">
        <v>3.7896896105137812E-3</v>
      </c>
      <c r="J34" s="12">
        <v>0.26616485149805735</v>
      </c>
      <c r="K34" s="12">
        <v>7.9548714026197537E-2</v>
      </c>
    </row>
    <row r="35" spans="1:11" ht="20.100000000000001" customHeight="1" x14ac:dyDescent="0.25">
      <c r="A35" s="1" t="s">
        <v>15</v>
      </c>
      <c r="B35" s="25">
        <f t="shared" si="0"/>
        <v>1</v>
      </c>
      <c r="C35" s="16">
        <v>0.57833475419153169</v>
      </c>
      <c r="D35" s="16">
        <v>3.550251018281709E-3</v>
      </c>
      <c r="E35" s="16">
        <v>1.0442360519086862E-2</v>
      </c>
      <c r="F35" s="16">
        <v>7.8810268068580085E-4</v>
      </c>
      <c r="G35" s="16">
        <v>1.9585109406081273E-2</v>
      </c>
      <c r="H35" s="16">
        <v>1.4572321682296108E-2</v>
      </c>
      <c r="I35" s="16">
        <v>5.2742256322818983E-3</v>
      </c>
      <c r="J35" s="16">
        <v>0.29930851567680211</v>
      </c>
      <c r="K35" s="16">
        <v>6.8144359192952544E-2</v>
      </c>
    </row>
    <row r="36" spans="1:11" s="32" customFormat="1" ht="20.100000000000001" customHeight="1" x14ac:dyDescent="0.25">
      <c r="A36" s="39" t="s">
        <v>52</v>
      </c>
      <c r="B36" s="37"/>
      <c r="C36" s="37"/>
      <c r="D36" s="37"/>
      <c r="E36" s="37"/>
      <c r="F36" s="37"/>
      <c r="G36" s="37"/>
      <c r="H36" s="37"/>
      <c r="I36" s="37"/>
      <c r="J36" s="37"/>
      <c r="K36" s="37"/>
    </row>
    <row r="37" spans="1:11" s="5" customFormat="1" ht="30" customHeight="1" x14ac:dyDescent="0.25">
      <c r="A37" s="8" t="s">
        <v>29</v>
      </c>
    </row>
  </sheetData>
  <hyperlinks>
    <hyperlink ref="A37" location="Contents!A1" display="Go back to contents" xr:uid="{BC5DD788-FD30-4D24-A6F5-9A15CAE6691A}"/>
  </hyperlinks>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FF07C-2937-4BAA-85E1-76CFBDC561FE}">
  <dimension ref="A1:L37"/>
  <sheetViews>
    <sheetView showGridLines="0" workbookViewId="0"/>
  </sheetViews>
  <sheetFormatPr defaultColWidth="8.7109375" defaultRowHeight="15.75" x14ac:dyDescent="0.25"/>
  <cols>
    <col min="1" max="1" width="26.42578125" style="5" customWidth="1"/>
    <col min="2" max="2" width="13.42578125" style="5" customWidth="1"/>
    <col min="3" max="3" width="15.85546875" style="5" customWidth="1"/>
    <col min="4" max="23" width="16.140625" style="5" customWidth="1"/>
    <col min="24" max="24" width="8.7109375" style="5"/>
    <col min="25" max="25" width="10.42578125" style="5" customWidth="1"/>
    <col min="26" max="16384" width="8.7109375" style="5"/>
  </cols>
  <sheetData>
    <row r="1" spans="1:12" ht="70.5" customHeight="1" x14ac:dyDescent="0.25">
      <c r="A1" s="19" t="s">
        <v>55</v>
      </c>
      <c r="B1" s="30" t="s">
        <v>58</v>
      </c>
      <c r="C1" s="30" t="s">
        <v>59</v>
      </c>
      <c r="D1" s="30" t="s">
        <v>60</v>
      </c>
      <c r="E1" s="30" t="s">
        <v>61</v>
      </c>
      <c r="F1" s="30" t="s">
        <v>62</v>
      </c>
      <c r="G1" s="30" t="s">
        <v>63</v>
      </c>
      <c r="H1" s="30" t="s">
        <v>64</v>
      </c>
      <c r="I1" s="30" t="s">
        <v>65</v>
      </c>
      <c r="J1" s="30" t="s">
        <v>66</v>
      </c>
      <c r="K1" s="31" t="s">
        <v>67</v>
      </c>
    </row>
    <row r="2" spans="1:12" ht="20.100000000000001" customHeight="1" x14ac:dyDescent="0.25">
      <c r="A2" s="1" t="s">
        <v>0</v>
      </c>
      <c r="B2" s="10">
        <v>52041916</v>
      </c>
      <c r="C2" s="10">
        <v>47520866</v>
      </c>
      <c r="D2" s="10">
        <v>45533741</v>
      </c>
      <c r="E2" s="10">
        <v>641804</v>
      </c>
      <c r="F2" s="10">
        <v>1345321</v>
      </c>
      <c r="G2" s="10">
        <v>661034</v>
      </c>
      <c r="H2" s="10">
        <v>237420</v>
      </c>
      <c r="I2" s="10">
        <v>78911</v>
      </c>
      <c r="J2" s="10">
        <v>189015</v>
      </c>
      <c r="K2" s="11">
        <v>155688</v>
      </c>
      <c r="L2" s="43"/>
    </row>
    <row r="3" spans="1:12" ht="15" customHeight="1" x14ac:dyDescent="0.25">
      <c r="A3" s="1" t="s">
        <v>1</v>
      </c>
      <c r="B3" s="10">
        <v>8000645</v>
      </c>
      <c r="C3" s="10">
        <v>7608989</v>
      </c>
      <c r="D3" s="10">
        <v>7304678</v>
      </c>
      <c r="E3" s="10">
        <v>82405</v>
      </c>
      <c r="F3" s="10">
        <v>221906</v>
      </c>
      <c r="G3" s="10">
        <v>85779</v>
      </c>
      <c r="H3" s="10">
        <v>23742</v>
      </c>
      <c r="I3" s="10">
        <v>9493</v>
      </c>
      <c r="J3" s="10">
        <v>29977</v>
      </c>
      <c r="K3" s="11">
        <v>22567</v>
      </c>
    </row>
    <row r="4" spans="1:12" ht="20.100000000000001" customHeight="1" x14ac:dyDescent="0.25">
      <c r="A4" s="20" t="s">
        <v>2</v>
      </c>
      <c r="B4" s="21">
        <v>1329718</v>
      </c>
      <c r="C4" s="21">
        <v>1288184</v>
      </c>
      <c r="D4" s="21">
        <v>1251402</v>
      </c>
      <c r="E4" s="21">
        <v>10768</v>
      </c>
      <c r="F4" s="21">
        <v>26014</v>
      </c>
      <c r="G4" s="21">
        <v>11074</v>
      </c>
      <c r="H4" s="21">
        <v>3007</v>
      </c>
      <c r="I4" s="21">
        <v>1121</v>
      </c>
      <c r="J4" s="21">
        <v>4102</v>
      </c>
      <c r="K4" s="22">
        <v>2844</v>
      </c>
    </row>
    <row r="5" spans="1:12" ht="20.100000000000001" customHeight="1" x14ac:dyDescent="0.25">
      <c r="A5" s="1" t="s">
        <v>3</v>
      </c>
      <c r="B5" s="10">
        <v>102661</v>
      </c>
      <c r="C5" s="10">
        <v>100154</v>
      </c>
      <c r="D5" s="10">
        <v>97522</v>
      </c>
      <c r="E5" s="10">
        <v>750</v>
      </c>
      <c r="F5" s="10">
        <v>1882</v>
      </c>
      <c r="G5" s="10">
        <v>877</v>
      </c>
      <c r="H5" s="10">
        <v>319</v>
      </c>
      <c r="I5" s="10">
        <v>83</v>
      </c>
      <c r="J5" s="10">
        <v>270</v>
      </c>
      <c r="K5" s="11">
        <v>205</v>
      </c>
    </row>
    <row r="6" spans="1:12" ht="15" customHeight="1" x14ac:dyDescent="0.25">
      <c r="A6" s="1" t="s">
        <v>4</v>
      </c>
      <c r="B6" s="10">
        <v>135278</v>
      </c>
      <c r="C6" s="10">
        <v>130700</v>
      </c>
      <c r="D6" s="10">
        <v>125289</v>
      </c>
      <c r="E6" s="10">
        <v>1338</v>
      </c>
      <c r="F6" s="10">
        <v>4073</v>
      </c>
      <c r="G6" s="10">
        <v>1362</v>
      </c>
      <c r="H6" s="10">
        <v>331</v>
      </c>
      <c r="I6" s="10">
        <v>134</v>
      </c>
      <c r="J6" s="10">
        <v>494</v>
      </c>
      <c r="K6" s="11">
        <v>403</v>
      </c>
    </row>
    <row r="7" spans="1:12" ht="15" customHeight="1" x14ac:dyDescent="0.25">
      <c r="A7" s="1" t="s">
        <v>5</v>
      </c>
      <c r="B7" s="10">
        <v>85911</v>
      </c>
      <c r="C7" s="10">
        <v>81183</v>
      </c>
      <c r="D7" s="10">
        <v>78966</v>
      </c>
      <c r="E7" s="10">
        <v>902</v>
      </c>
      <c r="F7" s="10">
        <v>1315</v>
      </c>
      <c r="G7" s="10">
        <v>1045</v>
      </c>
      <c r="H7" s="10">
        <v>267</v>
      </c>
      <c r="I7" s="10">
        <v>96</v>
      </c>
      <c r="J7" s="10">
        <v>368</v>
      </c>
      <c r="K7" s="11">
        <v>314</v>
      </c>
    </row>
    <row r="8" spans="1:12" ht="15" customHeight="1" x14ac:dyDescent="0.25">
      <c r="A8" s="1" t="s">
        <v>6</v>
      </c>
      <c r="B8" s="10">
        <v>104566</v>
      </c>
      <c r="C8" s="10">
        <v>103023</v>
      </c>
      <c r="D8" s="10">
        <v>100478</v>
      </c>
      <c r="E8" s="10">
        <v>674</v>
      </c>
      <c r="F8" s="10">
        <v>1871</v>
      </c>
      <c r="G8" s="10">
        <v>579</v>
      </c>
      <c r="H8" s="10">
        <v>182</v>
      </c>
      <c r="I8" s="10">
        <v>62</v>
      </c>
      <c r="J8" s="10">
        <v>194</v>
      </c>
      <c r="K8" s="11">
        <v>141</v>
      </c>
    </row>
    <row r="9" spans="1:12" ht="15" customHeight="1" x14ac:dyDescent="0.25">
      <c r="A9" s="1" t="s">
        <v>7</v>
      </c>
      <c r="B9" s="10">
        <v>96238</v>
      </c>
      <c r="C9" s="10">
        <v>93633</v>
      </c>
      <c r="D9" s="10">
        <v>91027</v>
      </c>
      <c r="E9" s="10">
        <v>755</v>
      </c>
      <c r="F9" s="10">
        <v>1851</v>
      </c>
      <c r="G9" s="10">
        <v>685</v>
      </c>
      <c r="H9" s="10">
        <v>173</v>
      </c>
      <c r="I9" s="10">
        <v>60</v>
      </c>
      <c r="J9" s="10">
        <v>259</v>
      </c>
      <c r="K9" s="11">
        <v>193</v>
      </c>
    </row>
    <row r="10" spans="1:12" ht="15" customHeight="1" x14ac:dyDescent="0.25">
      <c r="A10" s="1" t="s">
        <v>8</v>
      </c>
      <c r="B10" s="10">
        <v>95717</v>
      </c>
      <c r="C10" s="10">
        <v>85697</v>
      </c>
      <c r="D10" s="10">
        <v>83462</v>
      </c>
      <c r="E10" s="10">
        <v>965</v>
      </c>
      <c r="F10" s="10">
        <v>1270</v>
      </c>
      <c r="G10" s="10">
        <v>972</v>
      </c>
      <c r="H10" s="10">
        <v>351</v>
      </c>
      <c r="I10" s="10">
        <v>60</v>
      </c>
      <c r="J10" s="10">
        <v>369</v>
      </c>
      <c r="K10" s="11">
        <v>192</v>
      </c>
    </row>
    <row r="11" spans="1:12" ht="15" customHeight="1" x14ac:dyDescent="0.25">
      <c r="A11" s="1" t="s">
        <v>9</v>
      </c>
      <c r="B11" s="10">
        <v>138948</v>
      </c>
      <c r="C11" s="10">
        <v>135262</v>
      </c>
      <c r="D11" s="10">
        <v>131845</v>
      </c>
      <c r="E11" s="10">
        <v>972</v>
      </c>
      <c r="F11" s="10">
        <v>2445</v>
      </c>
      <c r="G11" s="10">
        <v>1099</v>
      </c>
      <c r="H11" s="10">
        <v>277</v>
      </c>
      <c r="I11" s="10">
        <v>112</v>
      </c>
      <c r="J11" s="10">
        <v>441</v>
      </c>
      <c r="K11" s="11">
        <v>269</v>
      </c>
    </row>
    <row r="12" spans="1:12" ht="15" customHeight="1" x14ac:dyDescent="0.25">
      <c r="A12" s="1" t="s">
        <v>10</v>
      </c>
      <c r="B12" s="10">
        <v>109305</v>
      </c>
      <c r="C12" s="10">
        <v>107072</v>
      </c>
      <c r="D12" s="10">
        <v>103228</v>
      </c>
      <c r="E12" s="10">
        <v>923</v>
      </c>
      <c r="F12" s="10">
        <v>2921</v>
      </c>
      <c r="G12" s="10">
        <v>847</v>
      </c>
      <c r="H12" s="10">
        <v>209</v>
      </c>
      <c r="I12" s="10">
        <v>93</v>
      </c>
      <c r="J12" s="10">
        <v>337</v>
      </c>
      <c r="K12" s="11">
        <v>208</v>
      </c>
    </row>
    <row r="13" spans="1:12" ht="15" customHeight="1" x14ac:dyDescent="0.25">
      <c r="A13" s="1" t="s">
        <v>11</v>
      </c>
      <c r="B13" s="10">
        <v>122801</v>
      </c>
      <c r="C13" s="10">
        <v>120516</v>
      </c>
      <c r="D13" s="10">
        <v>118053</v>
      </c>
      <c r="E13" s="10">
        <v>885</v>
      </c>
      <c r="F13" s="10">
        <v>1578</v>
      </c>
      <c r="G13" s="10">
        <v>835</v>
      </c>
      <c r="H13" s="10">
        <v>241</v>
      </c>
      <c r="I13" s="10">
        <v>109</v>
      </c>
      <c r="J13" s="10">
        <v>300</v>
      </c>
      <c r="K13" s="11">
        <v>185</v>
      </c>
    </row>
    <row r="14" spans="1:12" ht="15" customHeight="1" x14ac:dyDescent="0.25">
      <c r="A14" s="1" t="s">
        <v>12</v>
      </c>
      <c r="B14" s="10">
        <v>126702</v>
      </c>
      <c r="C14" s="10">
        <v>123770</v>
      </c>
      <c r="D14" s="10">
        <v>120506</v>
      </c>
      <c r="E14" s="10">
        <v>1112</v>
      </c>
      <c r="F14" s="10">
        <v>2152</v>
      </c>
      <c r="G14" s="10">
        <v>1068</v>
      </c>
      <c r="H14" s="10">
        <v>299</v>
      </c>
      <c r="I14" s="10">
        <v>129</v>
      </c>
      <c r="J14" s="10">
        <v>361</v>
      </c>
      <c r="K14" s="11">
        <v>279</v>
      </c>
    </row>
    <row r="15" spans="1:12" ht="15" customHeight="1" x14ac:dyDescent="0.25">
      <c r="A15" s="1" t="s">
        <v>13</v>
      </c>
      <c r="B15" s="10">
        <v>107561</v>
      </c>
      <c r="C15" s="10">
        <v>105714</v>
      </c>
      <c r="D15" s="10">
        <v>103142</v>
      </c>
      <c r="E15" s="10">
        <v>696</v>
      </c>
      <c r="F15" s="10">
        <v>1876</v>
      </c>
      <c r="G15" s="10">
        <v>756</v>
      </c>
      <c r="H15" s="10">
        <v>194</v>
      </c>
      <c r="I15" s="10">
        <v>63</v>
      </c>
      <c r="J15" s="10">
        <v>333</v>
      </c>
      <c r="K15" s="11">
        <v>166</v>
      </c>
    </row>
    <row r="16" spans="1:12" ht="15" customHeight="1" x14ac:dyDescent="0.25">
      <c r="A16" s="13" t="s">
        <v>14</v>
      </c>
      <c r="B16" s="10">
        <v>104030</v>
      </c>
      <c r="C16" s="10">
        <v>101460</v>
      </c>
      <c r="D16" s="10">
        <v>97884</v>
      </c>
      <c r="E16" s="10">
        <v>796</v>
      </c>
      <c r="F16" s="10">
        <v>2780</v>
      </c>
      <c r="G16" s="10">
        <v>949</v>
      </c>
      <c r="H16" s="10">
        <v>164</v>
      </c>
      <c r="I16" s="10">
        <v>120</v>
      </c>
      <c r="J16" s="10">
        <v>376</v>
      </c>
      <c r="K16" s="11">
        <v>289</v>
      </c>
    </row>
    <row r="17" spans="1:11" ht="20.100000000000001" customHeight="1" x14ac:dyDescent="0.25">
      <c r="A17" s="1" t="s">
        <v>15</v>
      </c>
      <c r="B17" s="14">
        <v>249488</v>
      </c>
      <c r="C17" s="14">
        <v>236065</v>
      </c>
      <c r="D17" s="14">
        <v>230129</v>
      </c>
      <c r="E17" s="14">
        <v>2316</v>
      </c>
      <c r="F17" s="14">
        <v>3620</v>
      </c>
      <c r="G17" s="14">
        <v>2722</v>
      </c>
      <c r="H17" s="14">
        <v>874</v>
      </c>
      <c r="I17" s="14">
        <v>235</v>
      </c>
      <c r="J17" s="14">
        <v>1058</v>
      </c>
      <c r="K17" s="15">
        <v>555</v>
      </c>
    </row>
    <row r="18" spans="1:11" s="28" customFormat="1" ht="20.100000000000001" customHeight="1" x14ac:dyDescent="0.25">
      <c r="A18" s="39" t="s">
        <v>57</v>
      </c>
      <c r="B18" s="42"/>
      <c r="C18" s="42"/>
      <c r="D18" s="42"/>
      <c r="E18" s="42"/>
      <c r="F18" s="42"/>
      <c r="G18" s="42"/>
      <c r="H18" s="42"/>
      <c r="I18" s="42"/>
      <c r="J18" s="42"/>
      <c r="K18" s="42"/>
    </row>
    <row r="19" spans="1:11" ht="80.099999999999994" customHeight="1" x14ac:dyDescent="0.25">
      <c r="A19" s="19" t="s">
        <v>56</v>
      </c>
      <c r="B19" s="30" t="s">
        <v>58</v>
      </c>
      <c r="C19" s="30" t="s">
        <v>59</v>
      </c>
      <c r="D19" s="30" t="s">
        <v>60</v>
      </c>
      <c r="E19" s="30" t="s">
        <v>61</v>
      </c>
      <c r="F19" s="30" t="s">
        <v>62</v>
      </c>
      <c r="G19" s="30" t="s">
        <v>63</v>
      </c>
      <c r="H19" s="30" t="s">
        <v>64</v>
      </c>
      <c r="I19" s="30" t="s">
        <v>65</v>
      </c>
      <c r="J19" s="30" t="s">
        <v>66</v>
      </c>
      <c r="K19" s="31" t="s">
        <v>67</v>
      </c>
    </row>
    <row r="20" spans="1:11" x14ac:dyDescent="0.25">
      <c r="A20" s="1" t="s">
        <v>0</v>
      </c>
      <c r="B20" s="25">
        <f>B2/$B2</f>
        <v>1</v>
      </c>
      <c r="C20" s="12">
        <f t="shared" ref="C20:K32" si="0">C2/$B2</f>
        <v>0.91312675728541581</v>
      </c>
      <c r="D20" s="12">
        <f t="shared" si="0"/>
        <v>0.87494359354486484</v>
      </c>
      <c r="E20" s="12">
        <f t="shared" si="0"/>
        <v>1.2332443717099116E-2</v>
      </c>
      <c r="F20" s="12">
        <f t="shared" si="0"/>
        <v>2.5850720023451866E-2</v>
      </c>
      <c r="G20" s="12">
        <f t="shared" si="0"/>
        <v>1.2701953556052779E-2</v>
      </c>
      <c r="H20" s="12">
        <f t="shared" si="0"/>
        <v>4.5620918338210303E-3</v>
      </c>
      <c r="I20" s="12">
        <f t="shared" si="0"/>
        <v>1.5162969787661162E-3</v>
      </c>
      <c r="J20" s="12">
        <f t="shared" si="0"/>
        <v>3.6319761939587313E-3</v>
      </c>
      <c r="K20" s="37">
        <f t="shared" si="0"/>
        <v>2.9915885495069012E-3</v>
      </c>
    </row>
    <row r="21" spans="1:11" x14ac:dyDescent="0.25">
      <c r="A21" s="1" t="s">
        <v>1</v>
      </c>
      <c r="B21" s="26">
        <f t="shared" ref="B21:K35" si="1">B3/$B3</f>
        <v>1</v>
      </c>
      <c r="C21" s="12">
        <f t="shared" si="1"/>
        <v>0.95104694683991098</v>
      </c>
      <c r="D21" s="12">
        <f t="shared" si="1"/>
        <v>0.91301113847696025</v>
      </c>
      <c r="E21" s="12">
        <f t="shared" si="1"/>
        <v>1.0299794579062063E-2</v>
      </c>
      <c r="F21" s="12">
        <f t="shared" si="1"/>
        <v>2.7736013783888673E-2</v>
      </c>
      <c r="G21" s="12">
        <f t="shared" si="1"/>
        <v>1.0721510578209631E-2</v>
      </c>
      <c r="H21" s="12">
        <f t="shared" si="1"/>
        <v>2.9675107444462291E-3</v>
      </c>
      <c r="I21" s="12">
        <f t="shared" si="1"/>
        <v>1.1865293360722791E-3</v>
      </c>
      <c r="J21" s="12">
        <f t="shared" si="1"/>
        <v>3.7468229124026876E-3</v>
      </c>
      <c r="K21" s="37">
        <f t="shared" si="1"/>
        <v>2.8206475852884361E-3</v>
      </c>
    </row>
    <row r="22" spans="1:11" x14ac:dyDescent="0.25">
      <c r="A22" s="20" t="s">
        <v>2</v>
      </c>
      <c r="B22" s="27">
        <f t="shared" si="1"/>
        <v>1</v>
      </c>
      <c r="C22" s="23">
        <f t="shared" si="0"/>
        <v>0.96876480577084767</v>
      </c>
      <c r="D22" s="23">
        <f t="shared" si="0"/>
        <v>0.94110330160229461</v>
      </c>
      <c r="E22" s="23">
        <f t="shared" si="0"/>
        <v>8.097957612065115E-3</v>
      </c>
      <c r="F22" s="23">
        <f t="shared" si="0"/>
        <v>1.9563546556487916E-2</v>
      </c>
      <c r="G22" s="23">
        <f t="shared" si="0"/>
        <v>8.328081593240071E-3</v>
      </c>
      <c r="H22" s="23">
        <f t="shared" si="0"/>
        <v>2.2613817365787331E-3</v>
      </c>
      <c r="I22" s="23">
        <f t="shared" si="0"/>
        <v>8.4303589182067179E-4</v>
      </c>
      <c r="J22" s="23">
        <f t="shared" si="0"/>
        <v>3.0848646103910755E-3</v>
      </c>
      <c r="K22" s="24">
        <f t="shared" si="0"/>
        <v>2.1387993544495902E-3</v>
      </c>
    </row>
    <row r="23" spans="1:11" x14ac:dyDescent="0.25">
      <c r="A23" s="1" t="s">
        <v>3</v>
      </c>
      <c r="B23" s="26">
        <f t="shared" si="1"/>
        <v>1</v>
      </c>
      <c r="C23" s="12">
        <f t="shared" si="0"/>
        <v>0.97557982096414408</v>
      </c>
      <c r="D23" s="12">
        <f t="shared" si="0"/>
        <v>0.94994204225557899</v>
      </c>
      <c r="E23" s="12">
        <f t="shared" si="0"/>
        <v>7.3055980362552479E-3</v>
      </c>
      <c r="F23" s="12">
        <f t="shared" si="0"/>
        <v>1.8332180672309836E-2</v>
      </c>
      <c r="G23" s="12">
        <f t="shared" si="0"/>
        <v>8.5426793037278025E-3</v>
      </c>
      <c r="H23" s="12">
        <f t="shared" si="0"/>
        <v>3.1073143647538989E-3</v>
      </c>
      <c r="I23" s="12">
        <f t="shared" si="0"/>
        <v>8.0848618267891407E-4</v>
      </c>
      <c r="J23" s="12">
        <f t="shared" si="0"/>
        <v>2.630015293051889E-3</v>
      </c>
      <c r="K23" s="37">
        <f t="shared" si="0"/>
        <v>1.9968634632431012E-3</v>
      </c>
    </row>
    <row r="24" spans="1:11" x14ac:dyDescent="0.25">
      <c r="A24" s="1" t="s">
        <v>4</v>
      </c>
      <c r="B24" s="26">
        <f t="shared" si="1"/>
        <v>1</v>
      </c>
      <c r="C24" s="12">
        <f t="shared" si="0"/>
        <v>0.96615857715223463</v>
      </c>
      <c r="D24" s="12">
        <f t="shared" si="0"/>
        <v>0.92615946421443252</v>
      </c>
      <c r="E24" s="12">
        <f t="shared" si="0"/>
        <v>9.8907435059654939E-3</v>
      </c>
      <c r="F24" s="12">
        <f t="shared" si="0"/>
        <v>3.0108369431836663E-2</v>
      </c>
      <c r="G24" s="12">
        <f t="shared" si="0"/>
        <v>1.006815594553438E-2</v>
      </c>
      <c r="H24" s="12">
        <f t="shared" si="0"/>
        <v>2.4468132290542438E-3</v>
      </c>
      <c r="I24" s="12">
        <f t="shared" si="0"/>
        <v>9.9055278759295679E-4</v>
      </c>
      <c r="J24" s="12">
        <f t="shared" si="0"/>
        <v>3.6517393811262731E-3</v>
      </c>
      <c r="K24" s="37">
        <f t="shared" si="0"/>
        <v>2.979050547760907E-3</v>
      </c>
    </row>
    <row r="25" spans="1:11" x14ac:dyDescent="0.25">
      <c r="A25" s="1" t="s">
        <v>5</v>
      </c>
      <c r="B25" s="26">
        <f t="shared" si="1"/>
        <v>1</v>
      </c>
      <c r="C25" s="12">
        <f t="shared" si="0"/>
        <v>0.94496630233613854</v>
      </c>
      <c r="D25" s="12">
        <f t="shared" si="0"/>
        <v>0.91916052659147252</v>
      </c>
      <c r="E25" s="12">
        <f t="shared" si="0"/>
        <v>1.0499237583080164E-2</v>
      </c>
      <c r="F25" s="12">
        <f t="shared" si="0"/>
        <v>1.5306538161585828E-2</v>
      </c>
      <c r="G25" s="12">
        <f t="shared" si="0"/>
        <v>1.2163750858446532E-2</v>
      </c>
      <c r="H25" s="12">
        <f t="shared" si="0"/>
        <v>3.1078674442155253E-3</v>
      </c>
      <c r="I25" s="12">
        <f t="shared" si="0"/>
        <v>1.1174354855606383E-3</v>
      </c>
      <c r="J25" s="12">
        <f t="shared" si="0"/>
        <v>4.2835026946491132E-3</v>
      </c>
      <c r="K25" s="37">
        <f t="shared" si="0"/>
        <v>3.6549452340212544E-3</v>
      </c>
    </row>
    <row r="26" spans="1:11" x14ac:dyDescent="0.25">
      <c r="A26" s="1" t="s">
        <v>6</v>
      </c>
      <c r="B26" s="26">
        <f t="shared" si="1"/>
        <v>1</v>
      </c>
      <c r="C26" s="12">
        <f t="shared" si="0"/>
        <v>0.98524376948530112</v>
      </c>
      <c r="D26" s="12">
        <f t="shared" si="0"/>
        <v>0.96090507430713612</v>
      </c>
      <c r="E26" s="12">
        <f t="shared" si="0"/>
        <v>6.4456898035690378E-3</v>
      </c>
      <c r="F26" s="12">
        <f t="shared" si="0"/>
        <v>1.7893005374595948E-2</v>
      </c>
      <c r="G26" s="12">
        <f t="shared" si="0"/>
        <v>5.5371726947573783E-3</v>
      </c>
      <c r="H26" s="12">
        <f t="shared" si="0"/>
        <v>1.74052751372339E-3</v>
      </c>
      <c r="I26" s="12">
        <f t="shared" si="0"/>
        <v>5.9292695522445153E-4</v>
      </c>
      <c r="J26" s="12">
        <f t="shared" si="0"/>
        <v>1.8552875695732839E-3</v>
      </c>
      <c r="K26" s="37">
        <f t="shared" si="0"/>
        <v>1.3484306562362527E-3</v>
      </c>
    </row>
    <row r="27" spans="1:11" x14ac:dyDescent="0.25">
      <c r="A27" s="1" t="s">
        <v>7</v>
      </c>
      <c r="B27" s="26">
        <f t="shared" si="1"/>
        <v>1</v>
      </c>
      <c r="C27" s="12">
        <f t="shared" si="0"/>
        <v>0.97293169018475034</v>
      </c>
      <c r="D27" s="12">
        <f t="shared" si="0"/>
        <v>0.9458529894636214</v>
      </c>
      <c r="E27" s="12">
        <f t="shared" si="0"/>
        <v>7.8451339387767827E-3</v>
      </c>
      <c r="F27" s="12">
        <f t="shared" si="0"/>
        <v>1.9233566782352086E-2</v>
      </c>
      <c r="G27" s="12">
        <f t="shared" si="0"/>
        <v>7.117770527234564E-3</v>
      </c>
      <c r="H27" s="12">
        <f t="shared" si="0"/>
        <v>1.7976267170971966E-3</v>
      </c>
      <c r="I27" s="12">
        <f t="shared" si="0"/>
        <v>6.2345435275047278E-4</v>
      </c>
      <c r="J27" s="12">
        <f t="shared" si="0"/>
        <v>2.6912446227062075E-3</v>
      </c>
      <c r="K27" s="37">
        <f t="shared" si="0"/>
        <v>2.0054448346806873E-3</v>
      </c>
    </row>
    <row r="28" spans="1:11" x14ac:dyDescent="0.25">
      <c r="A28" s="1" t="s">
        <v>8</v>
      </c>
      <c r="B28" s="26">
        <f t="shared" si="1"/>
        <v>1</v>
      </c>
      <c r="C28" s="12">
        <f t="shared" si="0"/>
        <v>0.8953164014751821</v>
      </c>
      <c r="D28" s="12">
        <f t="shared" si="0"/>
        <v>0.87196631737308938</v>
      </c>
      <c r="E28" s="12">
        <f t="shared" si="0"/>
        <v>1.0081803650344244E-2</v>
      </c>
      <c r="F28" s="12">
        <f t="shared" si="0"/>
        <v>1.3268280451748384E-2</v>
      </c>
      <c r="G28" s="12">
        <f t="shared" si="0"/>
        <v>1.01549359048027E-2</v>
      </c>
      <c r="H28" s="12">
        <f t="shared" si="0"/>
        <v>3.6670601878454191E-3</v>
      </c>
      <c r="I28" s="12">
        <f t="shared" si="0"/>
        <v>6.2684789535819138E-4</v>
      </c>
      <c r="J28" s="12">
        <f t="shared" si="0"/>
        <v>3.8551145564528766E-3</v>
      </c>
      <c r="K28" s="37">
        <f t="shared" si="0"/>
        <v>2.0059132651462121E-3</v>
      </c>
    </row>
    <row r="29" spans="1:11" x14ac:dyDescent="0.25">
      <c r="A29" s="1" t="s">
        <v>9</v>
      </c>
      <c r="B29" s="26">
        <f t="shared" si="1"/>
        <v>1</v>
      </c>
      <c r="C29" s="12">
        <f t="shared" si="0"/>
        <v>0.97347209027837756</v>
      </c>
      <c r="D29" s="12">
        <f t="shared" si="0"/>
        <v>0.94888015660534875</v>
      </c>
      <c r="E29" s="12">
        <f t="shared" si="0"/>
        <v>6.9954227480784181E-3</v>
      </c>
      <c r="F29" s="12">
        <f t="shared" si="0"/>
        <v>1.7596510924950341E-2</v>
      </c>
      <c r="G29" s="12">
        <f t="shared" si="0"/>
        <v>7.9094337449981296E-3</v>
      </c>
      <c r="H29" s="12">
        <f t="shared" si="0"/>
        <v>1.9935515444626769E-3</v>
      </c>
      <c r="I29" s="12">
        <f t="shared" si="0"/>
        <v>8.0605694216541435E-4</v>
      </c>
      <c r="J29" s="12">
        <f t="shared" si="0"/>
        <v>3.173849209776319E-3</v>
      </c>
      <c r="K29" s="37">
        <f t="shared" si="0"/>
        <v>1.9359760485937185E-3</v>
      </c>
    </row>
    <row r="30" spans="1:11" x14ac:dyDescent="0.25">
      <c r="A30" s="1" t="s">
        <v>10</v>
      </c>
      <c r="B30" s="26">
        <f t="shared" si="1"/>
        <v>1</v>
      </c>
      <c r="C30" s="12">
        <f t="shared" si="0"/>
        <v>0.97957092539225099</v>
      </c>
      <c r="D30" s="12">
        <f t="shared" si="0"/>
        <v>0.94440327523901013</v>
      </c>
      <c r="E30" s="12">
        <f t="shared" si="0"/>
        <v>8.4442614701980695E-3</v>
      </c>
      <c r="F30" s="12">
        <f t="shared" si="0"/>
        <v>2.6723388683042863E-2</v>
      </c>
      <c r="G30" s="12">
        <f t="shared" si="0"/>
        <v>7.7489593339737433E-3</v>
      </c>
      <c r="H30" s="12">
        <f t="shared" si="0"/>
        <v>1.9120808746168976E-3</v>
      </c>
      <c r="I30" s="12">
        <f t="shared" si="0"/>
        <v>8.5083024564292572E-4</v>
      </c>
      <c r="J30" s="12">
        <f t="shared" si="0"/>
        <v>3.083116051415763E-3</v>
      </c>
      <c r="K30" s="37">
        <f t="shared" si="0"/>
        <v>1.9029321622981564E-3</v>
      </c>
    </row>
    <row r="31" spans="1:11" x14ac:dyDescent="0.25">
      <c r="A31" s="1" t="s">
        <v>11</v>
      </c>
      <c r="B31" s="26">
        <f t="shared" si="1"/>
        <v>1</v>
      </c>
      <c r="C31" s="12">
        <f t="shared" si="0"/>
        <v>0.98139265966889522</v>
      </c>
      <c r="D31" s="12">
        <f t="shared" si="0"/>
        <v>0.96133581974088156</v>
      </c>
      <c r="E31" s="12">
        <f t="shared" si="0"/>
        <v>7.2067817037320542E-3</v>
      </c>
      <c r="F31" s="12">
        <f t="shared" si="0"/>
        <v>1.2850058224281561E-2</v>
      </c>
      <c r="G31" s="12">
        <f t="shared" si="0"/>
        <v>6.7996188956115991E-3</v>
      </c>
      <c r="H31" s="12">
        <f t="shared" si="0"/>
        <v>1.9625247351405931E-3</v>
      </c>
      <c r="I31" s="12">
        <f t="shared" si="0"/>
        <v>8.8761492170259196E-4</v>
      </c>
      <c r="J31" s="12">
        <f t="shared" si="0"/>
        <v>2.4429768487227305E-3</v>
      </c>
      <c r="K31" s="37">
        <f t="shared" si="0"/>
        <v>1.5065023900456837E-3</v>
      </c>
    </row>
    <row r="32" spans="1:11" x14ac:dyDescent="0.25">
      <c r="A32" s="1" t="s">
        <v>12</v>
      </c>
      <c r="B32" s="26">
        <f t="shared" si="1"/>
        <v>1</v>
      </c>
      <c r="C32" s="12">
        <f t="shared" si="0"/>
        <v>0.976859086675822</v>
      </c>
      <c r="D32" s="12">
        <f t="shared" si="0"/>
        <v>0.95109785165190763</v>
      </c>
      <c r="E32" s="12">
        <f t="shared" si="0"/>
        <v>8.7764991870688709E-3</v>
      </c>
      <c r="F32" s="12">
        <f t="shared" si="0"/>
        <v>1.698473583684551E-2</v>
      </c>
      <c r="G32" s="12">
        <f t="shared" si="0"/>
        <v>8.4292276365013977E-3</v>
      </c>
      <c r="H32" s="12">
        <f t="shared" si="0"/>
        <v>2.3598680368107842E-3</v>
      </c>
      <c r="I32" s="12">
        <f t="shared" si="0"/>
        <v>1.0181370459819102E-3</v>
      </c>
      <c r="J32" s="12">
        <f t="shared" si="0"/>
        <v>2.8492052217013149E-3</v>
      </c>
      <c r="K32" s="37">
        <f t="shared" si="0"/>
        <v>2.2020173320073874E-3</v>
      </c>
    </row>
    <row r="33" spans="1:11" x14ac:dyDescent="0.25">
      <c r="A33" s="1" t="s">
        <v>13</v>
      </c>
      <c r="B33" s="26">
        <f t="shared" si="1"/>
        <v>1</v>
      </c>
      <c r="C33" s="12">
        <f t="shared" ref="C33:K35" si="2">C15/$B15</f>
        <v>0.98282834856500034</v>
      </c>
      <c r="D33" s="12">
        <f t="shared" si="2"/>
        <v>0.95891633584663583</v>
      </c>
      <c r="E33" s="12">
        <f t="shared" si="2"/>
        <v>6.4707468320301968E-3</v>
      </c>
      <c r="F33" s="12">
        <f t="shared" si="2"/>
        <v>1.7441265886334267E-2</v>
      </c>
      <c r="G33" s="12">
        <f t="shared" si="2"/>
        <v>7.028569834791421E-3</v>
      </c>
      <c r="H33" s="12">
        <f t="shared" si="2"/>
        <v>1.8036277089279571E-3</v>
      </c>
      <c r="I33" s="12">
        <f t="shared" si="2"/>
        <v>5.8571415289928501E-4</v>
      </c>
      <c r="J33" s="12">
        <f t="shared" si="2"/>
        <v>3.0959176653247923E-3</v>
      </c>
      <c r="K33" s="37">
        <f t="shared" si="2"/>
        <v>1.543310307639386E-3</v>
      </c>
    </row>
    <row r="34" spans="1:11" x14ac:dyDescent="0.25">
      <c r="A34" s="13" t="s">
        <v>14</v>
      </c>
      <c r="B34" s="26">
        <f t="shared" si="1"/>
        <v>1</v>
      </c>
      <c r="C34" s="12">
        <f t="shared" si="2"/>
        <v>0.97529558781120829</v>
      </c>
      <c r="D34" s="12">
        <f t="shared" si="2"/>
        <v>0.94092088820532538</v>
      </c>
      <c r="E34" s="12">
        <f t="shared" si="2"/>
        <v>7.6516389503027971E-3</v>
      </c>
      <c r="F34" s="12">
        <f t="shared" si="2"/>
        <v>2.6723060655580121E-2</v>
      </c>
      <c r="G34" s="12">
        <f t="shared" si="2"/>
        <v>9.1223685475343656E-3</v>
      </c>
      <c r="H34" s="12">
        <f t="shared" si="2"/>
        <v>1.5764683264442949E-3</v>
      </c>
      <c r="I34" s="12">
        <f t="shared" si="2"/>
        <v>1.1535134095933864E-3</v>
      </c>
      <c r="J34" s="12">
        <f t="shared" si="2"/>
        <v>3.6143420167259444E-3</v>
      </c>
      <c r="K34" s="37">
        <f t="shared" si="2"/>
        <v>2.7780447947707392E-3</v>
      </c>
    </row>
    <row r="35" spans="1:11" x14ac:dyDescent="0.25">
      <c r="A35" s="1" t="s">
        <v>15</v>
      </c>
      <c r="B35" s="25">
        <f t="shared" si="1"/>
        <v>1</v>
      </c>
      <c r="C35" s="16">
        <f t="shared" si="2"/>
        <v>0.94619781312127238</v>
      </c>
      <c r="D35" s="16">
        <f t="shared" si="2"/>
        <v>0.92240508561534018</v>
      </c>
      <c r="E35" s="16">
        <f t="shared" si="2"/>
        <v>9.2830116077727183E-3</v>
      </c>
      <c r="F35" s="16">
        <f t="shared" si="2"/>
        <v>1.450971589815943E-2</v>
      </c>
      <c r="G35" s="16">
        <f t="shared" si="2"/>
        <v>1.0910344385301097E-2</v>
      </c>
      <c r="H35" s="16">
        <f t="shared" si="2"/>
        <v>3.5031745013788238E-3</v>
      </c>
      <c r="I35" s="16">
        <f t="shared" si="2"/>
        <v>9.4192907073686915E-4</v>
      </c>
      <c r="J35" s="16">
        <f t="shared" si="2"/>
        <v>4.2406849227217339E-3</v>
      </c>
      <c r="K35" s="29">
        <f t="shared" si="2"/>
        <v>2.2245558904636694E-3</v>
      </c>
    </row>
    <row r="36" spans="1:11" s="28" customFormat="1" ht="20.100000000000001" customHeight="1" x14ac:dyDescent="0.25">
      <c r="A36" s="39" t="s">
        <v>57</v>
      </c>
      <c r="B36" s="41"/>
      <c r="C36" s="41"/>
      <c r="D36" s="41"/>
      <c r="E36" s="41"/>
      <c r="F36" s="41"/>
      <c r="G36" s="41"/>
      <c r="H36" s="41"/>
      <c r="I36" s="41"/>
      <c r="J36" s="41"/>
      <c r="K36" s="41"/>
    </row>
    <row r="37" spans="1:11" ht="30" customHeight="1" x14ac:dyDescent="0.25">
      <c r="A37" s="8" t="s">
        <v>29</v>
      </c>
    </row>
  </sheetData>
  <hyperlinks>
    <hyperlink ref="A37" location="Contents!A1" display="Go back to contents" xr:uid="{AFB5B36C-2B0A-4F50-B9F9-08DD57D256C7}"/>
  </hyperlinks>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jectrequester xmlns="81d3432b-f73c-43f5-bca3-8774f07715f6">
      <UserInfo>
        <DisplayName/>
        <AccountId xsi:nil="true"/>
        <AccountType/>
      </UserInfo>
    </Projectrequester>
    <Leadanalyst xmlns="81d3432b-f73c-43f5-bca3-8774f07715f6">
      <UserInfo>
        <DisplayName/>
        <AccountId xsi:nil="true"/>
        <AccountType/>
      </UserInfo>
    </Leadanalyst>
    <TaxCatchAll xmlns="348a9ede-80c4-49d0-946e-c86f9a1b4323" xsi:nil="true"/>
    <Sensitivityflag xmlns="81d3432b-f73c-43f5-bca3-8774f07715f6" xsi:nil="true"/>
    <Supportinganalysts xmlns="81d3432b-f73c-43f5-bca3-8774f07715f6">
      <UserInfo>
        <DisplayName/>
        <AccountId xsi:nil="true"/>
        <AccountType/>
      </UserInfo>
    </Supportinganalysts>
    <Sharedexternally_x003f_ xmlns="81d3432b-f73c-43f5-bca3-8774f07715f6">Not shared externally</Sharedexternally_x003f_>
    <lcf76f155ced4ddcb4097134ff3c332f xmlns="81d3432b-f73c-43f5-bca3-8774f07715f6">
      <Terms xmlns="http://schemas.microsoft.com/office/infopath/2007/PartnerControls"/>
    </lcf76f155ced4ddcb4097134ff3c332f>
    <ProjectSponsor xmlns="81d3432b-f73c-43f5-bca3-8774f07715f6">
      <UserInfo>
        <DisplayName/>
        <AccountId xsi:nil="true"/>
        <AccountType/>
      </UserInfo>
    </ProjectSponsor>
    <Analyticsteaminvolved xmlns="81d3432b-f73c-43f5-bca3-8774f07715f6" xsi:nil="true"/>
    <Projectdescription xmlns="81d3432b-f73c-43f5-bca3-8774f07715f6" xsi:nil="true"/>
    <Manageroverseeing xmlns="81d3432b-f73c-43f5-bca3-8774f07715f6">
      <UserInfo>
        <DisplayName/>
        <AccountId xsi:nil="true"/>
        <AccountType/>
      </UserInfo>
    </Manageroverseeing>
    <Clientdirectorate xmlns="81d3432b-f73c-43f5-bca3-8774f07715f6" xsi:nil="true"/>
    <Clientservice_x002f_team xmlns="81d3432b-f73c-43f5-bca3-8774f07715f6" xsi:nil="true"/>
    <ProjectID xmlns="81d3432b-f73c-43f5-bca3-8774f07715f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B6346BFB223B4199A316B0AC7C4C02" ma:contentTypeVersion="32" ma:contentTypeDescription="Create a new document." ma:contentTypeScope="" ma:versionID="8ccb563675bb382752a2030a44ac09de">
  <xsd:schema xmlns:xsd="http://www.w3.org/2001/XMLSchema" xmlns:xs="http://www.w3.org/2001/XMLSchema" xmlns:p="http://schemas.microsoft.com/office/2006/metadata/properties" xmlns:ns2="81d3432b-f73c-43f5-bca3-8774f07715f6" xmlns:ns3="348a9ede-80c4-49d0-946e-c86f9a1b4323" targetNamespace="http://schemas.microsoft.com/office/2006/metadata/properties" ma:root="true" ma:fieldsID="2dc451bf4534902f6fa27bee0bfe517a" ns2:_="" ns3:_="">
    <xsd:import namespace="81d3432b-f73c-43f5-bca3-8774f07715f6"/>
    <xsd:import namespace="348a9ede-80c4-49d0-946e-c86f9a1b432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MediaServiceSearchProperties" minOccurs="0"/>
                <xsd:element ref="ns2:Clientdirectorate" minOccurs="0"/>
                <xsd:element ref="ns2:Clientservice_x002f_team" minOccurs="0"/>
                <xsd:element ref="ns2:ProjectSponsor" minOccurs="0"/>
                <xsd:element ref="ns2:Projectrequester" minOccurs="0"/>
                <xsd:element ref="ns2:Analyticsteaminvolved" minOccurs="0"/>
                <xsd:element ref="ns2:Manageroverseeing" minOccurs="0"/>
                <xsd:element ref="ns2:Leadanalyst" minOccurs="0"/>
                <xsd:element ref="ns2:Supportinganalysts" minOccurs="0"/>
                <xsd:element ref="ns2:ProjectID" minOccurs="0"/>
                <xsd:element ref="ns2:Projectdescription" minOccurs="0"/>
                <xsd:element ref="ns2:Sensitivityflag" minOccurs="0"/>
                <xsd:element ref="ns2:Sharedexternally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d3432b-f73c-43f5-bca3-8774f07715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f80089c-2ddf-4c5d-a009-f768e38e2bb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Clientdirectorate" ma:index="22" nillable="true" ma:displayName="Client directorate" ma:description="Which directorate is the client for this project?" ma:format="Dropdown" ma:internalName="Clientdirectorate">
      <xsd:complexType>
        <xsd:complexContent>
          <xsd:extension base="dms:MultiChoice">
            <xsd:sequence>
              <xsd:element name="Value" maxOccurs="unbounded" minOccurs="0" nillable="true">
                <xsd:simpleType>
                  <xsd:restriction base="dms:Choice">
                    <xsd:enumeration value="Adult Social Care and Health"/>
                    <xsd:enumeration value="Children, Young People and Education"/>
                    <xsd:enumeration value="Growth, Environment and Transport"/>
                    <xsd:enumeration value="Chief Executive's Department"/>
                    <xsd:enumeration value="Deputy Chief Executive's Department"/>
                    <xsd:enumeration value="Other (Member or external organisation)"/>
                  </xsd:restriction>
                </xsd:simpleType>
              </xsd:element>
            </xsd:sequence>
          </xsd:extension>
        </xsd:complexContent>
      </xsd:complexType>
    </xsd:element>
    <xsd:element name="Clientservice_x002f_team" ma:index="23" nillable="true" ma:displayName="Client service/team" ma:description="Which service/team is the main client for the project?" ma:format="Dropdown" ma:internalName="Clientservice_x002f_team">
      <xsd:simpleType>
        <xsd:restriction base="dms:Text">
          <xsd:maxLength value="255"/>
        </xsd:restriction>
      </xsd:simpleType>
    </xsd:element>
    <xsd:element name="ProjectSponsor" ma:index="24" nillable="true" ma:displayName="Project Sponsor" ma:description="who is the project sponsor?" ma:format="Dropdown" ma:list="UserInfo" ma:SharePointGroup="0" ma:internalName="ProjectSpons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requester" ma:index="25" nillable="true" ma:displayName="Project requester" ma:description="Who requested this project?" ma:format="Dropdown" ma:list="UserInfo" ma:SharePointGroup="0" ma:internalName="Projectrequest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alyticsteaminvolved" ma:index="26" nillable="true" ma:displayName="Analytics team involved" ma:description="Which parts of the analytics team are involved in this project? " ma:format="Dropdown" ma:internalName="Analyticsteaminvolved">
      <xsd:complexType>
        <xsd:complexContent>
          <xsd:extension base="dms:MultiChoice">
            <xsd:sequence>
              <xsd:element name="Value" maxOccurs="unbounded" minOccurs="0" nillable="true">
                <xsd:simpleType>
                  <xsd:restriction base="dms:Choice">
                    <xsd:enumeration value="Continuous Improvement"/>
                    <xsd:enumeration value="Corporate Performance"/>
                    <xsd:enumeration value="County Statistics"/>
                    <xsd:enumeration value="Domestic Abuse Research Programme"/>
                    <xsd:enumeration value="Evaluation"/>
                    <xsd:enumeration value="HR OD Performance"/>
                    <xsd:enumeration value="KPHO"/>
                    <xsd:enumeration value="Projects"/>
                    <xsd:enumeration value="Public Health Commissioned Services"/>
                    <xsd:enumeration value="Qualitative"/>
                    <xsd:enumeration value="SESLIP"/>
                  </xsd:restriction>
                </xsd:simpleType>
              </xsd:element>
            </xsd:sequence>
          </xsd:extension>
        </xsd:complexContent>
      </xsd:complexType>
    </xsd:element>
    <xsd:element name="Manageroverseeing" ma:index="27" nillable="true" ma:displayName="Manager overseeing" ma:description="Which manager within Kent analytics will be overseeing this project?" ma:format="Dropdown" ma:list="UserInfo" ma:SharePointGroup="0" ma:internalName="Manageroverseeing">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adanalyst" ma:index="28" nillable="true" ma:displayName="Lead analyst" ma:description="Who is the lead analyst for this project?" ma:format="Dropdown" ma:list="UserInfo" ma:SharePointGroup="0" ma:internalName="Leadanaly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upportinganalysts" ma:index="29" nillable="true" ma:displayName="Supporting analysts" ma:description="Who are the supporting analysts for this project?" ma:format="Dropdown" ma:list="UserInfo" ma:SharePointGroup="0" ma:internalName="Supportinganalys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ID" ma:index="30" nillable="true" ma:displayName="Project ID" ma:description="What is the project ID for this project? This should be from the work request tracker. " ma:format="Dropdown" ma:internalName="ProjectID">
      <xsd:simpleType>
        <xsd:restriction base="dms:Text">
          <xsd:maxLength value="255"/>
        </xsd:restriction>
      </xsd:simpleType>
    </xsd:element>
    <xsd:element name="Projectdescription" ma:index="31" nillable="true" ma:displayName="Project description" ma:description="Please provide a description of this project. This should be the same as the work request tracker. " ma:format="Dropdown" ma:internalName="Projectdescription">
      <xsd:simpleType>
        <xsd:restriction base="dms:Note"/>
      </xsd:simpleType>
    </xsd:element>
    <xsd:element name="Sensitivityflag" ma:index="32" nillable="true" ma:displayName="Sensitivity flag" ma:description="Please select whether this project includes sensitive data." ma:format="Dropdown" ma:internalName="Sensitivityflag">
      <xsd:simpleType>
        <xsd:restriction base="dms:Choice">
          <xsd:enumeration value="Sensitive data"/>
          <xsd:enumeration value="No sensitive data"/>
        </xsd:restriction>
      </xsd:simpleType>
    </xsd:element>
    <xsd:element name="Sharedexternally_x003f_" ma:index="34" nillable="true" ma:displayName="Shared externally?" ma:default="Not shared externally" ma:description="Will this folder be shared outside of the team?" ma:format="Dropdown" ma:internalName="Sharedexternally_x003f_">
      <xsd:simpleType>
        <xsd:restriction base="dms:Choice">
          <xsd:enumeration value="Shared externally (out of KCC)"/>
          <xsd:enumeration value="Shared externallly (out of Kent Analytics but within KCC)"/>
          <xsd:enumeration value="Not shared externally"/>
        </xsd:restriction>
      </xsd:simpleType>
    </xsd:element>
  </xsd:schema>
  <xsd:schema xmlns:xsd="http://www.w3.org/2001/XMLSchema" xmlns:xs="http://www.w3.org/2001/XMLSchema" xmlns:dms="http://schemas.microsoft.com/office/2006/documentManagement/types" xmlns:pc="http://schemas.microsoft.com/office/infopath/2007/PartnerControls" targetNamespace="348a9ede-80c4-49d0-946e-c86f9a1b432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eed69bb-e290-4c57-a20b-229ca77b1e0b}" ma:internalName="TaxCatchAll" ma:showField="CatchAllData" ma:web="348a9ede-80c4-49d0-946e-c86f9a1b432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3AEC42-3253-4B4F-B027-E24F83FEC7C3}">
  <ds:schemaRefs>
    <ds:schemaRef ds:uri="http://schemas.microsoft.com/office/2006/metadata/properties"/>
    <ds:schemaRef ds:uri="http://schemas.microsoft.com/office/infopath/2007/PartnerControls"/>
    <ds:schemaRef ds:uri="81d3432b-f73c-43f5-bca3-8774f07715f6"/>
    <ds:schemaRef ds:uri="348a9ede-80c4-49d0-946e-c86f9a1b4323"/>
  </ds:schemaRefs>
</ds:datastoreItem>
</file>

<file path=customXml/itemProps2.xml><?xml version="1.0" encoding="utf-8"?>
<ds:datastoreItem xmlns:ds="http://schemas.openxmlformats.org/officeDocument/2006/customXml" ds:itemID="{DA74A1AB-BA4D-498F-97D2-D4874BD0481B}">
  <ds:schemaRefs>
    <ds:schemaRef ds:uri="http://schemas.microsoft.com/sharepoint/v3/contenttype/forms"/>
  </ds:schemaRefs>
</ds:datastoreItem>
</file>

<file path=customXml/itemProps3.xml><?xml version="1.0" encoding="utf-8"?>
<ds:datastoreItem xmlns:ds="http://schemas.openxmlformats.org/officeDocument/2006/customXml" ds:itemID="{586F97C6-8CCA-4479-9D8A-512C4D4EB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d3432b-f73c-43f5-bca3-8774f07715f6"/>
    <ds:schemaRef ds:uri="348a9ede-80c4-49d0-946e-c86f9a1b43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What is the census</vt:lpstr>
      <vt:lpstr>2021</vt:lpstr>
      <vt:lpstr>2011</vt:lpstr>
      <vt:lpstr>2001</vt:lpstr>
    </vt:vector>
  </TitlesOfParts>
  <Company>Kent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Brierley - ST SC</dc:creator>
  <cp:lastModifiedBy>Jeanette Forster  - CED SPRCA</cp:lastModifiedBy>
  <dcterms:created xsi:type="dcterms:W3CDTF">2023-01-16T09:47:42Z</dcterms:created>
  <dcterms:modified xsi:type="dcterms:W3CDTF">2025-02-05T06:26:38Z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0x010100CFB6346BFB223B4199A316B0AC7C4C02</vt:lpwstr>
  </property>
  <property fmtid="{D5CDD505-2E9C-101B-9397-08002B2CF9AE}" pid="3" name="MediaServiceImageTags">
    <vt:lpwstr/>
  </property>
</Properties>
</file>