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kentcountycouncil.sharepoint.com/sites/KAT/Shared Documents/Work/County Statistics/Demog/Census/1. 2021/Univariate November 2022/Census Tables for website/"/>
    </mc:Choice>
  </mc:AlternateContent>
  <xr:revisionPtr revIDLastSave="46" documentId="8_{E9471F85-20C4-468A-8759-09D9FC3AE758}" xr6:coauthVersionLast="47" xr6:coauthVersionMax="47" xr10:uidLastSave="{084B9B8E-75B5-417A-A0C3-C4B36A1C23CD}"/>
  <bookViews>
    <workbookView xWindow="-120" yWindow="-120" windowWidth="29040" windowHeight="15720" firstSheet="1" activeTab="1" xr2:uid="{2FCA6647-3CA1-4A4F-AF8F-5AFC2A46C69E}"/>
  </bookViews>
  <sheets>
    <sheet name="Contents" sheetId="4" r:id="rId1"/>
    <sheet name="What is the census" sheetId="3" r:id="rId2"/>
    <sheet name="Notes" sheetId="9" r:id="rId3"/>
    <sheet name="2021" sheetId="7" r:id="rId4"/>
    <sheet name="2011" sheetId="10" r:id="rId5"/>
    <sheet name="2001"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5" i="11" l="1"/>
  <c r="J35" i="11"/>
  <c r="I35" i="11"/>
  <c r="H35" i="11"/>
  <c r="G35" i="11"/>
  <c r="F35" i="11"/>
  <c r="E35" i="11"/>
  <c r="D35" i="11"/>
  <c r="C35" i="11"/>
  <c r="B35" i="11"/>
  <c r="K34" i="11"/>
  <c r="J34" i="11"/>
  <c r="I34" i="11"/>
  <c r="H34" i="11"/>
  <c r="G34" i="11"/>
  <c r="F34" i="11"/>
  <c r="E34" i="11"/>
  <c r="D34" i="11"/>
  <c r="C34" i="11"/>
  <c r="B34" i="11"/>
  <c r="K33" i="11"/>
  <c r="J33" i="11"/>
  <c r="I33" i="11"/>
  <c r="H33" i="11"/>
  <c r="G33" i="11"/>
  <c r="F33" i="11"/>
  <c r="E33" i="11"/>
  <c r="D33" i="11"/>
  <c r="C33" i="11"/>
  <c r="B33" i="11"/>
  <c r="K32" i="11"/>
  <c r="J32" i="11"/>
  <c r="I32" i="11"/>
  <c r="H32" i="11"/>
  <c r="G32" i="11"/>
  <c r="F32" i="11"/>
  <c r="E32" i="11"/>
  <c r="D32" i="11"/>
  <c r="C32" i="11"/>
  <c r="B32" i="11"/>
  <c r="K31" i="11"/>
  <c r="J31" i="11"/>
  <c r="I31" i="11"/>
  <c r="H31" i="11"/>
  <c r="G31" i="11"/>
  <c r="F31" i="11"/>
  <c r="E31" i="11"/>
  <c r="D31" i="11"/>
  <c r="C31" i="11"/>
  <c r="B31" i="11"/>
  <c r="K30" i="11"/>
  <c r="J30" i="11"/>
  <c r="I30" i="11"/>
  <c r="H30" i="11"/>
  <c r="G30" i="11"/>
  <c r="F30" i="11"/>
  <c r="E30" i="11"/>
  <c r="D30" i="11"/>
  <c r="C30" i="11"/>
  <c r="B30" i="11"/>
  <c r="K29" i="11"/>
  <c r="J29" i="11"/>
  <c r="I29" i="11"/>
  <c r="H29" i="11"/>
  <c r="G29" i="11"/>
  <c r="F29" i="11"/>
  <c r="E29" i="11"/>
  <c r="D29" i="11"/>
  <c r="C29" i="11"/>
  <c r="B29" i="11"/>
  <c r="K28" i="11"/>
  <c r="J28" i="11"/>
  <c r="I28" i="11"/>
  <c r="H28" i="11"/>
  <c r="G28" i="11"/>
  <c r="F28" i="11"/>
  <c r="E28" i="11"/>
  <c r="D28" i="11"/>
  <c r="C28" i="11"/>
  <c r="B28" i="11"/>
  <c r="K27" i="11"/>
  <c r="J27" i="11"/>
  <c r="I27" i="11"/>
  <c r="H27" i="11"/>
  <c r="G27" i="11"/>
  <c r="F27" i="11"/>
  <c r="E27" i="11"/>
  <c r="D27" i="11"/>
  <c r="C27" i="11"/>
  <c r="B27" i="11"/>
  <c r="K26" i="11"/>
  <c r="J26" i="11"/>
  <c r="I26" i="11"/>
  <c r="H26" i="11"/>
  <c r="G26" i="11"/>
  <c r="F26" i="11"/>
  <c r="E26" i="11"/>
  <c r="D26" i="11"/>
  <c r="C26" i="11"/>
  <c r="B26" i="11"/>
  <c r="K25" i="11"/>
  <c r="J25" i="11"/>
  <c r="I25" i="11"/>
  <c r="H25" i="11"/>
  <c r="G25" i="11"/>
  <c r="F25" i="11"/>
  <c r="E25" i="11"/>
  <c r="D25" i="11"/>
  <c r="C25" i="11"/>
  <c r="B25" i="11"/>
  <c r="K24" i="11"/>
  <c r="J24" i="11"/>
  <c r="I24" i="11"/>
  <c r="H24" i="11"/>
  <c r="G24" i="11"/>
  <c r="F24" i="11"/>
  <c r="E24" i="11"/>
  <c r="D24" i="11"/>
  <c r="C24" i="11"/>
  <c r="B24" i="11"/>
  <c r="K23" i="11"/>
  <c r="J23" i="11"/>
  <c r="I23" i="11"/>
  <c r="H23" i="11"/>
  <c r="G23" i="11"/>
  <c r="F23" i="11"/>
  <c r="E23" i="11"/>
  <c r="D23" i="11"/>
  <c r="C23" i="11"/>
  <c r="B23" i="11"/>
  <c r="K22" i="11"/>
  <c r="J22" i="11"/>
  <c r="I22" i="11"/>
  <c r="H22" i="11"/>
  <c r="G22" i="11"/>
  <c r="F22" i="11"/>
  <c r="E22" i="11"/>
  <c r="D22" i="11"/>
  <c r="C22" i="11"/>
  <c r="B22" i="11"/>
  <c r="K21" i="11"/>
  <c r="J21" i="11"/>
  <c r="I21" i="11"/>
  <c r="H21" i="11"/>
  <c r="G21" i="11"/>
  <c r="F21" i="11"/>
  <c r="E21" i="11"/>
  <c r="D21" i="11"/>
  <c r="C21" i="11"/>
  <c r="B21" i="11"/>
  <c r="K20" i="11"/>
  <c r="J20" i="11"/>
  <c r="I20" i="11"/>
  <c r="H20" i="11"/>
  <c r="G20" i="11"/>
  <c r="F20" i="11"/>
  <c r="E20" i="11"/>
  <c r="D20" i="11"/>
  <c r="C20" i="11"/>
  <c r="B20" i="11"/>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35" i="7"/>
  <c r="K35" i="7"/>
  <c r="J35" i="7"/>
  <c r="I35" i="7"/>
  <c r="H35" i="7"/>
  <c r="G35" i="7"/>
  <c r="F35" i="7"/>
  <c r="E35" i="7"/>
  <c r="D35" i="7"/>
  <c r="C35" i="7"/>
  <c r="L34" i="7"/>
  <c r="K34" i="7"/>
  <c r="J34" i="7"/>
  <c r="I34" i="7"/>
  <c r="H34" i="7"/>
  <c r="G34" i="7"/>
  <c r="F34" i="7"/>
  <c r="E34" i="7"/>
  <c r="D34" i="7"/>
  <c r="C34" i="7"/>
  <c r="L33" i="7"/>
  <c r="K33" i="7"/>
  <c r="J33" i="7"/>
  <c r="I33" i="7"/>
  <c r="H33" i="7"/>
  <c r="G33" i="7"/>
  <c r="F33" i="7"/>
  <c r="E33" i="7"/>
  <c r="D33" i="7"/>
  <c r="C33" i="7"/>
  <c r="L32" i="7"/>
  <c r="K32" i="7"/>
  <c r="J32" i="7"/>
  <c r="I32" i="7"/>
  <c r="H32" i="7"/>
  <c r="G32" i="7"/>
  <c r="F32" i="7"/>
  <c r="E32" i="7"/>
  <c r="D32" i="7"/>
  <c r="C32" i="7"/>
  <c r="L31" i="7"/>
  <c r="K31" i="7"/>
  <c r="J31" i="7"/>
  <c r="I31" i="7"/>
  <c r="H31" i="7"/>
  <c r="G31" i="7"/>
  <c r="F31" i="7"/>
  <c r="E31" i="7"/>
  <c r="D31" i="7"/>
  <c r="C31" i="7"/>
  <c r="L30" i="7"/>
  <c r="K30" i="7"/>
  <c r="J30" i="7"/>
  <c r="I30" i="7"/>
  <c r="H30" i="7"/>
  <c r="G30" i="7"/>
  <c r="F30" i="7"/>
  <c r="E30" i="7"/>
  <c r="D30" i="7"/>
  <c r="C30" i="7"/>
  <c r="L29" i="7"/>
  <c r="K29" i="7"/>
  <c r="J29" i="7"/>
  <c r="I29" i="7"/>
  <c r="H29" i="7"/>
  <c r="G29" i="7"/>
  <c r="F29" i="7"/>
  <c r="E29" i="7"/>
  <c r="D29" i="7"/>
  <c r="C29" i="7"/>
  <c r="L28" i="7"/>
  <c r="K28" i="7"/>
  <c r="J28" i="7"/>
  <c r="I28" i="7"/>
  <c r="H28" i="7"/>
  <c r="G28" i="7"/>
  <c r="F28" i="7"/>
  <c r="E28" i="7"/>
  <c r="D28" i="7"/>
  <c r="C28" i="7"/>
  <c r="L27" i="7"/>
  <c r="K27" i="7"/>
  <c r="J27" i="7"/>
  <c r="I27" i="7"/>
  <c r="H27" i="7"/>
  <c r="G27" i="7"/>
  <c r="F27" i="7"/>
  <c r="E27" i="7"/>
  <c r="D27" i="7"/>
  <c r="C27" i="7"/>
  <c r="L26" i="7"/>
  <c r="K26" i="7"/>
  <c r="J26" i="7"/>
  <c r="I26" i="7"/>
  <c r="H26" i="7"/>
  <c r="G26" i="7"/>
  <c r="F26" i="7"/>
  <c r="E26" i="7"/>
  <c r="D26" i="7"/>
  <c r="C26" i="7"/>
  <c r="L25" i="7"/>
  <c r="K25" i="7"/>
  <c r="J25" i="7"/>
  <c r="I25" i="7"/>
  <c r="H25" i="7"/>
  <c r="G25" i="7"/>
  <c r="F25" i="7"/>
  <c r="E25" i="7"/>
  <c r="D25" i="7"/>
  <c r="C25" i="7"/>
  <c r="L24" i="7"/>
  <c r="K24" i="7"/>
  <c r="J24" i="7"/>
  <c r="I24" i="7"/>
  <c r="H24" i="7"/>
  <c r="G24" i="7"/>
  <c r="F24" i="7"/>
  <c r="E24" i="7"/>
  <c r="D24" i="7"/>
  <c r="C24" i="7"/>
  <c r="L23" i="7"/>
  <c r="K23" i="7"/>
  <c r="J23" i="7"/>
  <c r="I23" i="7"/>
  <c r="H23" i="7"/>
  <c r="G23" i="7"/>
  <c r="F23" i="7"/>
  <c r="E23" i="7"/>
  <c r="D23" i="7"/>
  <c r="C23" i="7"/>
  <c r="L22" i="7"/>
  <c r="K22" i="7"/>
  <c r="J22" i="7"/>
  <c r="I22" i="7"/>
  <c r="H22" i="7"/>
  <c r="G22" i="7"/>
  <c r="F22" i="7"/>
  <c r="E22" i="7"/>
  <c r="D22" i="7"/>
  <c r="C22" i="7"/>
  <c r="L21" i="7"/>
  <c r="K21" i="7"/>
  <c r="J21" i="7"/>
  <c r="I21" i="7"/>
  <c r="H21" i="7"/>
  <c r="G21" i="7"/>
  <c r="F21" i="7"/>
  <c r="E21" i="7"/>
  <c r="D21" i="7"/>
  <c r="C21" i="7"/>
  <c r="L20" i="7"/>
  <c r="K20" i="7"/>
  <c r="J20" i="7"/>
  <c r="I20" i="7"/>
  <c r="H20" i="7"/>
  <c r="G20" i="7"/>
  <c r="F20" i="7"/>
  <c r="E20" i="7"/>
  <c r="D20" i="7"/>
  <c r="C20" i="7"/>
  <c r="B35" i="7"/>
  <c r="B34" i="7"/>
  <c r="B33" i="7"/>
  <c r="B32" i="7"/>
  <c r="B31" i="7"/>
  <c r="B30" i="7"/>
  <c r="B29" i="7"/>
  <c r="B28" i="7"/>
  <c r="B27" i="7"/>
  <c r="B26" i="7"/>
  <c r="B25" i="7"/>
  <c r="B24" i="7"/>
  <c r="B23" i="7"/>
  <c r="B22" i="7"/>
  <c r="B21" i="7"/>
  <c r="B20" i="7"/>
</calcChain>
</file>

<file path=xl/sharedStrings.xml><?xml version="1.0" encoding="utf-8"?>
<sst xmlns="http://schemas.openxmlformats.org/spreadsheetml/2006/main" count="206" uniqueCount="69">
  <si>
    <t>England &amp; Wales</t>
  </si>
  <si>
    <t>South East</t>
  </si>
  <si>
    <t>Kent</t>
  </si>
  <si>
    <t>Ashford</t>
  </si>
  <si>
    <t>Canterbury</t>
  </si>
  <si>
    <t>Dartford</t>
  </si>
  <si>
    <t>Dover</t>
  </si>
  <si>
    <t>Folkestone &amp; Hythe</t>
  </si>
  <si>
    <t>Gravesham</t>
  </si>
  <si>
    <t>Maidstone</t>
  </si>
  <si>
    <t>Sevenoaks</t>
  </si>
  <si>
    <t>Swale</t>
  </si>
  <si>
    <t>Thanet</t>
  </si>
  <si>
    <t>Tonbridge &amp; Malling</t>
  </si>
  <si>
    <t>Tunbridge Wells</t>
  </si>
  <si>
    <t>Medway Unitary Authority</t>
  </si>
  <si>
    <t>What is the census?</t>
  </si>
  <si>
    <t>The census is undertaken by the Office for National Statistics every 10 years and gives us a picture of all the people and households in England and Wales.</t>
  </si>
  <si>
    <t>The census asks questions about you, your household and your home. In doing so, it helps to build a detailed snapshot of our society. Information from the census helps the government and local authorities to plan and fund local services, such as education, doctors' surgeries and roads.</t>
  </si>
  <si>
    <t>Census information helps a wide range of people and organisations to do their work. All information is anonymised and the actual census records are kept secure for 100 years.</t>
  </si>
  <si>
    <t>Businesses</t>
  </si>
  <si>
    <t>Lots of companies use census information to help them understand their customers. For example, a supermarket chain might use census population data to help decide where to open a new store.</t>
  </si>
  <si>
    <t>Voluntary organisations</t>
  </si>
  <si>
    <t>Voluntary organisations often rely on census data to get information about the communities they are working in. They may also use census data as evidence to support any applications they make for funding.</t>
  </si>
  <si>
    <t>Academics and students</t>
  </si>
  <si>
    <t>Academics such as university professors often use census data to support research that they are working on. Students use the data in a similar way to get the information they need for coursework and dissertations.</t>
  </si>
  <si>
    <t>The public and genealogists</t>
  </si>
  <si>
    <t>We can all use old census records for researching our family history - they are released to the public 100 years after the census took place. The records provide a fantastic source of information we can use to find out more about our ancestors.</t>
  </si>
  <si>
    <t>1.What is the census?</t>
  </si>
  <si>
    <t>Go back to contents</t>
  </si>
  <si>
    <t>www.kent.gov.uk/research</t>
  </si>
  <si>
    <t>Kent Analytics,  Chief Executive’s Department, Kent County Council, ME14 1XQ</t>
  </si>
  <si>
    <t>e-mail: research@kent.gov.uk</t>
  </si>
  <si>
    <t xml:space="preserve">Tel: 03000 417444  </t>
  </si>
  <si>
    <t>Table 1: Distance travelled to work - numbers</t>
  </si>
  <si>
    <t>Table 2: Distance travelled to work - percentages</t>
  </si>
  <si>
    <t>Source: 2021 Census table TS058 - Distance travelled to work, The Office for National Statistics (ONS), Table presented by Kent Analytics, Kent County Council</t>
  </si>
  <si>
    <t>All usual residents 16-74 in employment</t>
  </si>
  <si>
    <t>Less than 2km</t>
  </si>
  <si>
    <t>2km to less than 5km</t>
  </si>
  <si>
    <t>5km to less than 10km</t>
  </si>
  <si>
    <t>10km to less than 20km</t>
  </si>
  <si>
    <t>20km to less than 30km</t>
  </si>
  <si>
    <t>30km to less than 40km</t>
  </si>
  <si>
    <t>40km to less than 60km</t>
  </si>
  <si>
    <t>60km and over</t>
  </si>
  <si>
    <t>Work mainly at or from home</t>
  </si>
  <si>
    <t>Works mainly at an offshore installation, in no fixed place, or outside the UK</t>
  </si>
  <si>
    <t>The government advice at the time was for people to work from home (if they can) and avoid public transport.</t>
  </si>
  <si>
    <t>Only those who work at a workplace or depot gave their workplace address. This means that the number of people who answered this question is a significantly smaller proportion of the population than normal.</t>
  </si>
  <si>
    <t>People who were on furlough (about 5.6 million), could have given details based on their patterns before or during the pandemic, or what they did during the census taking place, including Census Day.</t>
  </si>
  <si>
    <t xml:space="preserve">Definition: The distance, in kilometres, between a person's residential postcode and their workplace postcode measured in a straight line. </t>
  </si>
  <si>
    <t>A distance travelled of 0.1km indicates that the workplace postcode is the same as the residential postcode. Distances over 1200km are treated as invalid, and an imputed or estimated value is added.</t>
  </si>
  <si>
    <t>“Work mainly at or from home” is made up of those that ticked either the 'Mainly work at or from home' box for the address of workplace question, or the “Work mainly at or from home” box for the method of travel to work question.</t>
  </si>
  <si>
    <t>“Other” includes no fixed place of work, working on an offshore installation and working outside of the UK.</t>
  </si>
  <si>
    <t>Distance is calculated as the straight line distance between the enumeration postcode and the workplace postcode.</t>
  </si>
  <si>
    <r>
      <rPr>
        <b/>
        <sz val="12"/>
        <color theme="1"/>
        <rFont val="Arial Nova Light"/>
        <family val="2"/>
      </rPr>
      <t>Comparability with 2011</t>
    </r>
    <r>
      <rPr>
        <sz val="12"/>
        <color theme="1"/>
        <rFont val="Arial Nova Light"/>
        <family val="2"/>
      </rPr>
      <t xml:space="preserve">: Not comparable. It is difficult to compare this variable with the 2011 Census because Census 2021 took place during a national lockdown. </t>
    </r>
  </si>
  <si>
    <t>2. Notes</t>
  </si>
  <si>
    <t>3. 2021 Census - Distance travelled to work</t>
  </si>
  <si>
    <t>This files presents data from the  2021 Census for England &amp; Wales, the South East region, Kent, Medway unitary authority and each of the 12 local authority districts within Kent.</t>
  </si>
  <si>
    <t>Other</t>
  </si>
  <si>
    <t>Source: 2011 Census table QS702 - Distance travelled to work, The Office for National Statistics (ONS), Table presented by Kent Analytics, Kent County Council</t>
  </si>
  <si>
    <t>Table 3: Distance travelled to work - numbers</t>
  </si>
  <si>
    <t>Table 4: Distance travelled to work - percentages</t>
  </si>
  <si>
    <t>Table 5: Distance travelled to work - numbers</t>
  </si>
  <si>
    <t>Table 6: Distance travelled to work - percentages</t>
  </si>
  <si>
    <t>Source: 2001 Census table CS120 - Sex and age by distance travelled to work, The Office for National Statistics (ONS), Table presented by Kent Analytics, Kent County Council</t>
  </si>
  <si>
    <t>20km to less than 40km</t>
  </si>
  <si>
    <t>While not comparable, tables for 2011 and 2001 are provided for 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</si>
</sst>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rial Nova Light"/>
      <family val="2"/>
      <scheme val="minor"/>
    </font>
    <font>
      <sz val="12"/>
      <color theme="1"/>
      <name val="Arial Nova Light"/>
      <family val="2"/>
    </font>
    <font>
      <b/>
      <sz val="12"/>
      <color theme="1"/>
      <name val="Arial Nova Light"/>
      <family val="2"/>
    </font>
    <font>
      <sz val="12"/>
      <color rgb="FF323132"/>
      <name val="Arial Nova Light"/>
      <family val="2"/>
    </font>
    <font>
      <sz val="12"/>
      <color theme="1"/>
      <name val="Arial Nova Light"/>
      <family val="2"/>
      <scheme val="minor"/>
    </font>
    <font>
      <b/>
      <sz val="12"/>
      <color rgb="FF323132"/>
      <name val="Arial Nova Light"/>
      <family val="2"/>
    </font>
    <font>
      <u/>
      <sz val="11"/>
      <color theme="10"/>
      <name val="Arial Nova Light"/>
      <family val="2"/>
      <scheme val="minor"/>
    </font>
    <font>
      <u/>
      <sz val="12"/>
      <color theme="10"/>
      <name val="Arial Nova Light"/>
      <family val="2"/>
    </font>
    <font>
      <sz val="12"/>
      <name val="Arial Nova Light"/>
      <family val="2"/>
    </font>
    <font>
      <b/>
      <sz val="12"/>
      <name val="Arial Nova Light"/>
      <family val="2"/>
    </font>
    <font>
      <u/>
      <sz val="12"/>
      <color theme="4"/>
      <name val="Arial Nova Light"/>
      <family val="2"/>
    </font>
    <font>
      <b/>
      <sz val="12"/>
      <color theme="4"/>
      <name val="Arial Nova Light"/>
      <family val="2"/>
    </font>
    <font>
      <sz val="12"/>
      <color theme="4"/>
      <name val="Arial Nova Light"/>
      <family val="2"/>
    </font>
  </fonts>
  <fills count="3">
    <fill>
      <patternFill patternType="none"/>
    </fill>
    <fill>
      <patternFill patternType="gray125"/>
    </fill>
    <fill>
      <patternFill patternType="solid">
        <fgColor theme="6" tint="0.59999389629810485"/>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40">
    <xf numFmtId="0" fontId="0" fillId="0" borderId="0" xfId="0"/>
    <xf numFmtId="0" fontId="1" fillId="0" borderId="0" xfId="0" applyFont="1"/>
    <xf numFmtId="0" fontId="2" fillId="0" borderId="0" xfId="0" applyFont="1"/>
    <xf numFmtId="0" fontId="1" fillId="0" borderId="0" xfId="0" applyFont="1" applyAlignment="1">
      <alignment vertical="center" wrapText="1"/>
    </xf>
    <xf numFmtId="0" fontId="3" fillId="0" borderId="0" xfId="0" applyFont="1" applyAlignment="1">
      <alignment vertical="center" wrapText="1"/>
    </xf>
    <xf numFmtId="0" fontId="4" fillId="0" borderId="0" xfId="0" applyFont="1"/>
    <xf numFmtId="0" fontId="1" fillId="0" borderId="0" xfId="0" applyFont="1" applyAlignment="1">
      <alignment wrapText="1"/>
    </xf>
    <xf numFmtId="0" fontId="5" fillId="0" borderId="0" xfId="0" applyFont="1" applyAlignment="1">
      <alignment vertical="center" wrapText="1"/>
    </xf>
    <xf numFmtId="0" fontId="7" fillId="0" borderId="0" xfId="1" applyFont="1" applyFill="1"/>
    <xf numFmtId="0" fontId="8" fillId="0" borderId="0" xfId="0" applyFont="1"/>
    <xf numFmtId="3" fontId="1" fillId="0" borderId="4" xfId="0" applyNumberFormat="1" applyFont="1" applyBorder="1"/>
    <xf numFmtId="164" fontId="1" fillId="0" borderId="5" xfId="0" applyNumberFormat="1" applyFont="1" applyBorder="1"/>
    <xf numFmtId="0" fontId="1" fillId="0" borderId="6" xfId="0" applyFont="1" applyBorder="1"/>
    <xf numFmtId="3" fontId="1" fillId="0" borderId="8" xfId="0" applyNumberFormat="1" applyFont="1" applyBorder="1"/>
    <xf numFmtId="164" fontId="1" fillId="0" borderId="9" xfId="0" applyNumberFormat="1" applyFont="1" applyBorder="1"/>
    <xf numFmtId="0" fontId="7" fillId="0" borderId="0" xfId="1"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10" fillId="0" borderId="0" xfId="1" applyFont="1"/>
    <xf numFmtId="3" fontId="1" fillId="0" borderId="12" xfId="0" applyNumberFormat="1" applyFont="1" applyBorder="1"/>
    <xf numFmtId="164" fontId="1" fillId="0" borderId="8" xfId="0" applyNumberFormat="1" applyFont="1" applyBorder="1"/>
    <xf numFmtId="164" fontId="1" fillId="0" borderId="4" xfId="0" applyNumberFormat="1" applyFont="1" applyBorder="1"/>
    <xf numFmtId="0" fontId="1" fillId="0" borderId="0" xfId="0" applyFont="1" applyAlignment="1">
      <alignment vertical="top"/>
    </xf>
    <xf numFmtId="164" fontId="1" fillId="0" borderId="0" xfId="0" applyNumberFormat="1" applyFont="1"/>
    <xf numFmtId="3" fontId="1" fillId="0" borderId="0" xfId="0" applyNumberFormat="1" applyFont="1"/>
    <xf numFmtId="0" fontId="11" fillId="0" borderId="13" xfId="0" applyFont="1" applyBorder="1"/>
    <xf numFmtId="3" fontId="11" fillId="0" borderId="12" xfId="0" applyNumberFormat="1" applyFont="1" applyBorder="1"/>
    <xf numFmtId="0" fontId="12" fillId="0" borderId="0" xfId="0" applyFont="1"/>
    <xf numFmtId="164" fontId="11" fillId="0" borderId="11" xfId="0" applyNumberFormat="1" applyFont="1" applyBorder="1"/>
    <xf numFmtId="164" fontId="11" fillId="0" borderId="12" xfId="0" applyNumberFormat="1" applyFont="1" applyBorder="1"/>
    <xf numFmtId="0" fontId="1" fillId="0" borderId="0" xfId="0" applyFont="1" applyBorder="1" applyAlignment="1">
      <alignment vertical="top"/>
    </xf>
    <xf numFmtId="164" fontId="1" fillId="0" borderId="0" xfId="0" applyNumberFormat="1" applyFont="1" applyBorder="1"/>
    <xf numFmtId="3" fontId="1" fillId="0" borderId="0" xfId="0" applyNumberFormat="1" applyFont="1" applyBorder="1"/>
    <xf numFmtId="0" fontId="9" fillId="2" borderId="1" xfId="0" applyFont="1" applyFill="1" applyBorder="1" applyAlignment="1">
      <alignment horizontal="center" wrapText="1"/>
    </xf>
    <xf numFmtId="3" fontId="1" fillId="2" borderId="4" xfId="0" applyNumberFormat="1" applyFont="1" applyFill="1" applyBorder="1"/>
    <xf numFmtId="3" fontId="11" fillId="2" borderId="12" xfId="0" applyNumberFormat="1" applyFont="1" applyFill="1" applyBorder="1"/>
    <xf numFmtId="3" fontId="1" fillId="2" borderId="8" xfId="0" applyNumberFormat="1" applyFont="1" applyFill="1" applyBorder="1"/>
    <xf numFmtId="164" fontId="1" fillId="2" borderId="7" xfId="0" applyNumberFormat="1" applyFont="1" applyFill="1" applyBorder="1"/>
    <xf numFmtId="164" fontId="1" fillId="2" borderId="3" xfId="0" applyNumberFormat="1" applyFont="1" applyFill="1" applyBorder="1"/>
    <xf numFmtId="164" fontId="11" fillId="2" borderId="10" xfId="0" applyNumberFormat="1" applyFont="1" applyFill="1" applyBorder="1"/>
  </cellXfs>
  <cellStyles count="2">
    <cellStyle name="Hyperlink" xfId="1" builtinId="8"/>
    <cellStyle name="Normal" xfId="0" builtinId="0"/>
  </cellStyles>
  <dxfs count="94">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border diagonalUp="0" diagonalDown="0" outline="0">
        <left/>
        <right style="thin">
          <color indexed="64"/>
        </right>
        <top/>
        <bottom style="thin">
          <color indexed="64"/>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border diagonalUp="0" diagonalDown="0" outline="0">
        <left/>
        <right style="thin">
          <color indexed="64"/>
        </right>
        <top/>
        <bottom style="thin">
          <color indexed="64"/>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border diagonalUp="0" diagonalDown="0" outline="0">
        <left/>
        <right style="thin">
          <color indexed="64"/>
        </right>
        <top/>
        <bottom style="thin">
          <color indexed="64"/>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border diagonalUp="0" diagonalDown="0" outline="0">
        <left/>
        <right style="thin">
          <color indexed="64"/>
        </right>
        <top/>
        <bottom style="thin">
          <color indexed="64"/>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border diagonalUp="0" diagonalDown="0" outline="0">
        <left/>
        <right style="thin">
          <color indexed="64"/>
        </right>
        <top/>
        <bottom style="thin">
          <color indexed="64"/>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border diagonalUp="0" diagonalDown="0" outline="0">
        <left/>
        <right style="thin">
          <color indexed="64"/>
        </right>
        <top/>
        <bottom style="thin">
          <color indexed="64"/>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border outline="0">
        <bottom style="thin">
          <color rgb="FF000000"/>
        </bottom>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Nova Light"/>
        <family val="2"/>
        <scheme val="none"/>
      </font>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border outline="0">
        <bottom style="thin">
          <color rgb="FF000000"/>
        </bottom>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Nova Light"/>
        <family val="2"/>
        <scheme val="none"/>
      </font>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border outline="0">
        <bottom style="thin">
          <color rgb="FF000000"/>
        </bottom>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Nova Light"/>
        <family val="2"/>
        <scheme val="none"/>
      </font>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border outline="0">
        <bottom style="thin">
          <color rgb="FF000000"/>
        </bottom>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Nova Light"/>
        <family val="2"/>
        <scheme val="none"/>
      </font>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76200</xdr:rowOff>
    </xdr:from>
    <xdr:to>
      <xdr:col>0</xdr:col>
      <xdr:colOff>1161905</xdr:colOff>
      <xdr:row>15</xdr:row>
      <xdr:rowOff>28481</xdr:rowOff>
    </xdr:to>
    <xdr:pic>
      <xdr:nvPicPr>
        <xdr:cNvPr id="3" name="Picture 2" descr="Kent County Council logo">
          <a:extLst>
            <a:ext uri="{FF2B5EF4-FFF2-40B4-BE49-F238E27FC236}">
              <a16:creationId xmlns:a16="http://schemas.microsoft.com/office/drawing/2014/main" id="{718D0CBE-34CB-4B72-A437-B051CA20CE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628775"/>
          <a:ext cx="1161905" cy="752381"/>
        </a:xfrm>
        <a:prstGeom prst="rect">
          <a:avLst/>
        </a:prstGeom>
      </xdr:spPr>
    </xdr:pic>
    <xdr:clientData/>
  </xdr:twoCellAnchor>
  <xdr:twoCellAnchor editAs="oneCell">
    <xdr:from>
      <xdr:col>0</xdr:col>
      <xdr:colOff>0</xdr:colOff>
      <xdr:row>9</xdr:row>
      <xdr:rowOff>0</xdr:rowOff>
    </xdr:from>
    <xdr:to>
      <xdr:col>0</xdr:col>
      <xdr:colOff>1085182</xdr:colOff>
      <xdr:row>10</xdr:row>
      <xdr:rowOff>163099</xdr:rowOff>
    </xdr:to>
    <xdr:pic>
      <xdr:nvPicPr>
        <xdr:cNvPr id="4" name="Picture 3" descr="Kent Analytics logo">
          <a:extLst>
            <a:ext uri="{FF2B5EF4-FFF2-40B4-BE49-F238E27FC236}">
              <a16:creationId xmlns:a16="http://schemas.microsoft.com/office/drawing/2014/main" id="{335BC3DA-78C8-4CF1-84E3-0FE6EBF301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 y="1171575"/>
          <a:ext cx="1085182" cy="353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13</xdr:row>
      <xdr:rowOff>180975</xdr:rowOff>
    </xdr:from>
    <xdr:to>
      <xdr:col>0</xdr:col>
      <xdr:colOff>1353185</xdr:colOff>
      <xdr:row>17</xdr:row>
      <xdr:rowOff>30480</xdr:rowOff>
    </xdr:to>
    <xdr:pic>
      <xdr:nvPicPr>
        <xdr:cNvPr id="3" name="Picture 2" descr="Census 2021 logo">
          <a:extLst>
            <a:ext uri="{FF2B5EF4-FFF2-40B4-BE49-F238E27FC236}">
              <a16:creationId xmlns:a16="http://schemas.microsoft.com/office/drawing/2014/main" id="{D64E8D71-C52C-4D37-A061-B41C0459398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638675"/>
          <a:ext cx="1200785" cy="61150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F18C8B-D194-4A35-A10E-42392709491E}" name="Table1DistanceTravelledToWorkNumbers2021" displayName="Table1DistanceTravelledToWorkNumbers2021" ref="A1:L17" totalsRowShown="0" headerRowDxfId="93" dataDxfId="91" headerRowBorderDxfId="92" tableBorderDxfId="90">
  <autoFilter ref="A1:L17" xr:uid="{3CF18C8B-D194-4A35-A10E-4239270949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E63DD9E3-4DB6-48C3-94A7-5E65B543B0FC}" name="Table 1: Distance travelled to work - numbers" dataDxfId="8"/>
    <tableColumn id="2" xr3:uid="{445C089C-DE4A-4BAD-8F1D-844B654238A6}" name="All usual residents 16-74 in employment" dataDxfId="7"/>
    <tableColumn id="3" xr3:uid="{C5687520-E8A7-4A75-A3D3-C799CE6F2E1C}" name="Less than 2km" dataDxfId="89"/>
    <tableColumn id="4" xr3:uid="{7844D3F2-D595-4400-8B9C-1C1E1A04D22B}" name="2km to less than 5km" dataDxfId="88"/>
    <tableColumn id="5" xr3:uid="{283558F7-5308-4F04-BFB7-59E60D3C55D0}" name="5km to less than 10km" dataDxfId="87"/>
    <tableColumn id="14" xr3:uid="{BD837836-E8A9-4D96-83B8-BE53DE896315}" name="10km to less than 20km" dataDxfId="86"/>
    <tableColumn id="13" xr3:uid="{6CE945B4-D08D-4C4E-8BDA-CA3D0C088757}" name="20km to less than 30km" dataDxfId="85"/>
    <tableColumn id="12" xr3:uid="{9F915451-C13A-44C0-8D5F-51F5C7BF20D8}" name="30km to less than 40km" dataDxfId="84"/>
    <tableColumn id="11" xr3:uid="{F7A4DE51-A9E0-4FD9-AECB-3C0983939751}" name="40km to less than 60km" dataDxfId="83"/>
    <tableColumn id="6" xr3:uid="{34E74066-C1F4-4050-9633-55C872DB6412}" name="60km and over" dataDxfId="82"/>
    <tableColumn id="7" xr3:uid="{0AF18BC2-94DB-4EEF-A86A-417DF19F0CEB}" name="Work mainly at or from home" dataDxfId="81"/>
    <tableColumn id="8" xr3:uid="{7AC7D6E9-6BCB-446A-B4E4-80223CBC3948}" name="Works mainly at an offshore installation, in no fixed place, or outside the UK" dataDxfId="80"/>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40F81C-607F-481A-A6D9-F45F8B160962}" name="Table2DistanceTravelledToWorkPercentages2021" displayName="Table2DistanceTravelledToWorkPercentages2021" ref="A19:L35" totalsRowShown="0" headerRowDxfId="79" dataDxfId="77" headerRowBorderDxfId="78" tableBorderDxfId="76">
  <autoFilter ref="A19:L35" xr:uid="{D140F81C-607F-481A-A6D9-F45F8B1609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B8DF8BED-BFB3-4939-A145-E43556B0FF4C}" name="Table 2: Distance travelled to work - percentages" dataDxfId="6"/>
    <tableColumn id="2" xr3:uid="{D9528A3A-09C7-4AF2-AE36-2CB3BDD89912}" name="All usual residents 16-74 in employment" dataDxfId="5">
      <calculatedColumnFormula>B2/$B2</calculatedColumnFormula>
    </tableColumn>
    <tableColumn id="3" xr3:uid="{1F23DA51-F56C-4318-9700-71B2744ADDC2}" name="Less than 2km" dataDxfId="75">
      <calculatedColumnFormula>C2/$B2</calculatedColumnFormula>
    </tableColumn>
    <tableColumn id="4" xr3:uid="{294F5A99-CA14-4507-8E57-6592CE44B025}" name="2km to less than 5km" dataDxfId="74">
      <calculatedColumnFormula>D2/$B2</calculatedColumnFormula>
    </tableColumn>
    <tableColumn id="5" xr3:uid="{7929497A-90C7-4F88-A06B-DEC096C4393B}" name="5km to less than 10km" dataDxfId="73">
      <calculatedColumnFormula>E2/$B2</calculatedColumnFormula>
    </tableColumn>
    <tableColumn id="6" xr3:uid="{1AB26DD4-AF0B-4067-AAAA-0238E698BD20}" name="10km to less than 20km" dataDxfId="72">
      <calculatedColumnFormula>F2/$B2</calculatedColumnFormula>
    </tableColumn>
    <tableColumn id="14" xr3:uid="{38AA8A28-865E-464A-AA0C-F0EC2D68C301}" name="20km to less than 30km" dataDxfId="71">
      <calculatedColumnFormula>G2/$B2</calculatedColumnFormula>
    </tableColumn>
    <tableColumn id="13" xr3:uid="{E7E3EE87-1EDA-42D5-B58E-94439A03AE08}" name="30km to less than 40km" dataDxfId="70">
      <calculatedColumnFormula>H2/$B2</calculatedColumnFormula>
    </tableColumn>
    <tableColumn id="12" xr3:uid="{110103B1-C25A-4BF3-9E1A-8718CE8BB888}" name="40km to less than 60km" dataDxfId="69">
      <calculatedColumnFormula>I2/$B2</calculatedColumnFormula>
    </tableColumn>
    <tableColumn id="11" xr3:uid="{955BAAF1-B0A7-4AD7-8756-C0E113551102}" name="60km and over" dataDxfId="68">
      <calculatedColumnFormula>J2/$B2</calculatedColumnFormula>
    </tableColumn>
    <tableColumn id="7" xr3:uid="{7761209B-A424-4C5D-AF6D-4966B9ADC3F4}" name="Work mainly at or from home" dataDxfId="67">
      <calculatedColumnFormula>K2/$B2</calculatedColumnFormula>
    </tableColumn>
    <tableColumn id="8" xr3:uid="{8F2AAF90-37C6-441D-A5C9-6DC5716E7C8A}" name="Works mainly at an offshore installation, in no fixed place, or outside the UK" dataDxfId="66">
      <calculatedColumnFormula>L2/$B2</calculatedColumnFormula>
    </tableColumn>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F6D569-73DA-4B32-BDBA-9D21FD27E323}" name="Table3DistanceTravelledToWorkNumbers2011" displayName="Table3DistanceTravelledToWorkNumbers2011" ref="A1:L17" totalsRowShown="0" headerRowDxfId="65" dataDxfId="64" headerRowBorderDxfId="62" tableBorderDxfId="63">
  <autoFilter ref="A1:L17" xr:uid="{3CF18C8B-D194-4A35-A10E-4239270949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7F627E0A-C636-4711-8D9B-2016EEEE4EDC}" name="Table 3: Distance travelled to work - numbers" dataDxfId="4"/>
    <tableColumn id="2" xr3:uid="{217BE782-D9BD-4EFA-825B-9A57344FFC52}" name="All usual residents 16-74 in employment" dataDxfId="3"/>
    <tableColumn id="3" xr3:uid="{31ABFDBA-01AE-41A3-8236-AB29A7468961}" name="Less than 2km" dataDxfId="61"/>
    <tableColumn id="4" xr3:uid="{CA2EA14F-45FA-4B42-9E2B-2D075BF74E0B}" name="2km to less than 5km" dataDxfId="60"/>
    <tableColumn id="5" xr3:uid="{CF3C3904-134D-4DF9-86A0-297B1FEB1DB3}" name="5km to less than 10km" dataDxfId="59"/>
    <tableColumn id="14" xr3:uid="{13AB4688-6662-46F6-8170-F3C56BBDC06C}" name="10km to less than 20km" dataDxfId="58"/>
    <tableColumn id="13" xr3:uid="{2809F2E3-59FF-422A-8A19-C51532C69118}" name="20km to less than 30km" dataDxfId="57"/>
    <tableColumn id="12" xr3:uid="{BA12D13F-B75D-41BB-A667-0DCFC634CEC5}" name="30km to less than 40km" dataDxfId="56"/>
    <tableColumn id="11" xr3:uid="{F9ACE189-2A7A-4BA8-B8DC-6DEE364DD2EC}" name="40km to less than 60km" dataDxfId="55"/>
    <tableColumn id="6" xr3:uid="{E28F9335-BFCD-432B-B9EF-DC7FD7008768}" name="60km and over" dataDxfId="54"/>
    <tableColumn id="7" xr3:uid="{25DC705D-C2C0-41DB-B1B3-818DB1142E28}" name="Work mainly at or from home" dataDxfId="53"/>
    <tableColumn id="8" xr3:uid="{717A9609-07F3-4854-A1F1-8BD27F01280A}" name="Other" dataDxfId="52"/>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80DAA00-6A59-4802-9BF9-16DF1D7CBBC2}" name="Table4DistanceTravelledToWorkPercentages2011" displayName="Table4DistanceTravelledToWorkPercentages2011" ref="A19:L35" totalsRowShown="0" headerRowDxfId="51" dataDxfId="50" headerRowBorderDxfId="48" tableBorderDxfId="49">
  <autoFilter ref="A19:L35" xr:uid="{D140F81C-607F-481A-A6D9-F45F8B1609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7514E84-AA1D-4065-A748-7BE25D398FB3}" name="Table 4: Distance travelled to work - percentages" dataDxfId="2"/>
    <tableColumn id="2" xr3:uid="{DE34E33F-3225-429A-B012-44562D3C2D20}" name="All usual residents 16-74 in employment" dataDxfId="0">
      <calculatedColumnFormula>B2/$B2</calculatedColumnFormula>
    </tableColumn>
    <tableColumn id="3" xr3:uid="{FF4C415B-5FA4-4B7E-B2C6-A9C25E4356F3}" name="Less than 2km" dataDxfId="1">
      <calculatedColumnFormula>C2/$B2</calculatedColumnFormula>
    </tableColumn>
    <tableColumn id="4" xr3:uid="{621531C2-800A-4A8B-B0EB-C89376849B1A}" name="2km to less than 5km" dataDxfId="47">
      <calculatedColumnFormula>D2/$B2</calculatedColumnFormula>
    </tableColumn>
    <tableColumn id="5" xr3:uid="{86232875-8BE2-4ADC-8462-B0821C7B2D60}" name="5km to less than 10km" dataDxfId="46">
      <calculatedColumnFormula>E2/$B2</calculatedColumnFormula>
    </tableColumn>
    <tableColumn id="6" xr3:uid="{2977B586-2259-46FB-BD8A-7436AD75351E}" name="10km to less than 20km" dataDxfId="45">
      <calculatedColumnFormula>F2/$B2</calculatedColumnFormula>
    </tableColumn>
    <tableColumn id="14" xr3:uid="{8AA7F604-568C-4204-80D8-FD43087BDC42}" name="20km to less than 30km" dataDxfId="44">
      <calculatedColumnFormula>G2/$B2</calculatedColumnFormula>
    </tableColumn>
    <tableColumn id="13" xr3:uid="{3BD4E3A4-813E-453D-AD9E-6D52FEAC707A}" name="30km to less than 40km" dataDxfId="43">
      <calculatedColumnFormula>H2/$B2</calculatedColumnFormula>
    </tableColumn>
    <tableColumn id="12" xr3:uid="{618DCF08-E838-49F1-B4F7-C36C0106690E}" name="40km to less than 60km" dataDxfId="42">
      <calculatedColumnFormula>I2/$B2</calculatedColumnFormula>
    </tableColumn>
    <tableColumn id="11" xr3:uid="{5C1B99F9-6AE7-4083-9105-F8A8526925CD}" name="60km and over" dataDxfId="41">
      <calculatedColumnFormula>J2/$B2</calculatedColumnFormula>
    </tableColumn>
    <tableColumn id="7" xr3:uid="{ADEFE6D5-8453-4514-BB25-B89B59BC80AB}" name="Work mainly at or from home" dataDxfId="40">
      <calculatedColumnFormula>K2/$B2</calculatedColumnFormula>
    </tableColumn>
    <tableColumn id="8" xr3:uid="{83240A08-B567-4E98-80BE-F6687B123DDF}" name="Other" dataDxfId="39">
      <calculatedColumnFormula>L2/$B2</calculatedColumnFormula>
    </tableColumn>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F066F4-933B-4182-94BA-E7373F93E661}" name="Table5DistanceTravelledToWorkNumbers2001" displayName="Table5DistanceTravelledToWorkNumbers2001" ref="A1:K17" totalsRowShown="0" headerRowDxfId="38" dataDxfId="37" headerRowBorderDxfId="35" tableBorderDxfId="36">
  <autoFilter ref="A1:K17" xr:uid="{3CF18C8B-D194-4A35-A10E-4239270949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E8899DCE-1690-4402-BCBA-BAB56D595037}" name="Table 5: Distance travelled to work - numbers" dataDxfId="12"/>
    <tableColumn id="2" xr3:uid="{691C98CF-0E70-47FF-AE82-074188427220}" name="All usual residents 16-74 in employment" dataDxfId="11"/>
    <tableColumn id="3" xr3:uid="{836E09DB-FBE9-430D-9DC3-73D0C1F643AD}" name="Less than 2km" dataDxfId="34"/>
    <tableColumn id="4" xr3:uid="{16D1E840-9128-4D9A-9C58-55A1CEA8884D}" name="2km to less than 5km" dataDxfId="33"/>
    <tableColumn id="5" xr3:uid="{31E311CD-C050-4541-9C0B-EAF85666126B}" name="5km to less than 10km" dataDxfId="32"/>
    <tableColumn id="14" xr3:uid="{9E5A4F09-BEB8-44EE-8788-619385197915}" name="10km to less than 20km" dataDxfId="31"/>
    <tableColumn id="12" xr3:uid="{EE93B6F7-8470-4586-87A3-76716F2FBC1F}" name="20km to less than 40km" dataDxfId="30"/>
    <tableColumn id="11" xr3:uid="{65DC96E0-E9A9-41B3-81EC-3544E636D0C1}" name="40km to less than 60km" dataDxfId="29"/>
    <tableColumn id="6" xr3:uid="{76301825-4598-40F5-82C0-C1EEE922AD40}" name="60km and over" dataDxfId="28"/>
    <tableColumn id="7" xr3:uid="{ECCD5DB6-F655-4EFE-A790-4029480D5D4F}" name="Work mainly at or from home" dataDxfId="27"/>
    <tableColumn id="8" xr3:uid="{CCB5389E-27DA-49E4-9D11-78EAF160AFD3}" name="Other" dataDxfId="26"/>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FFCC270-4E12-48DA-A0A8-3D4E1209C4B7}" name="Table6DistanceTravelledToWorkPercentages2001" displayName="Table6DistanceTravelledToWorkPercentages2001" ref="A19:K35" totalsRowShown="0" headerRowDxfId="25" dataDxfId="24" headerRowBorderDxfId="22" tableBorderDxfId="23">
  <autoFilter ref="A19:K35" xr:uid="{D140F81C-607F-481A-A6D9-F45F8B1609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4D3E193-7167-4B39-891A-47429F9FC54B}" name="Table 6: Distance travelled to work - percentages" dataDxfId="10"/>
    <tableColumn id="2" xr3:uid="{FA5638DB-31EA-4C13-9AB0-83A5AB7CF49D}" name="All usual residents 16-74 in employment" dataDxfId="9">
      <calculatedColumnFormula>B2/$B2</calculatedColumnFormula>
    </tableColumn>
    <tableColumn id="3" xr3:uid="{9AAA93A9-2B22-4671-AAC5-4ECD2F93613B}" name="Less than 2km" dataDxfId="21">
      <calculatedColumnFormula>C2/$B2</calculatedColumnFormula>
    </tableColumn>
    <tableColumn id="4" xr3:uid="{14E49E57-46C2-4001-983A-C3C264B9C3EA}" name="2km to less than 5km" dataDxfId="20">
      <calculatedColumnFormula>D2/$B2</calculatedColumnFormula>
    </tableColumn>
    <tableColumn id="5" xr3:uid="{857300D6-A8B3-48F1-8CFB-880897603084}" name="5km to less than 10km" dataDxfId="19">
      <calculatedColumnFormula>E2/$B2</calculatedColumnFormula>
    </tableColumn>
    <tableColumn id="6" xr3:uid="{E7D1657A-6CCF-42C1-9F1D-11F5E69A1A92}" name="10km to less than 20km" dataDxfId="18">
      <calculatedColumnFormula>F2/$B2</calculatedColumnFormula>
    </tableColumn>
    <tableColumn id="13" xr3:uid="{A359013B-30E1-4C2F-A30B-1B27BB36E03B}" name="20km to less than 40km" dataDxfId="17">
      <calculatedColumnFormula>G2/$B2</calculatedColumnFormula>
    </tableColumn>
    <tableColumn id="12" xr3:uid="{8B27D08F-8139-4817-BF4E-1162F488AB84}" name="40km to less than 60km" dataDxfId="16">
      <calculatedColumnFormula>H2/$B2</calculatedColumnFormula>
    </tableColumn>
    <tableColumn id="11" xr3:uid="{B7F179D2-F5A6-4D6C-815F-5F833F49D9FA}" name="60km and over" dataDxfId="15">
      <calculatedColumnFormula>I2/$B2</calculatedColumnFormula>
    </tableColumn>
    <tableColumn id="7" xr3:uid="{6DFADCE0-B5E4-4574-BA66-0044EB232671}" name="Work mainly at or from home" dataDxfId="14">
      <calculatedColumnFormula>J2/$B2</calculatedColumnFormula>
    </tableColumn>
    <tableColumn id="8" xr3:uid="{6D9B3062-E8AE-4794-B2D9-D94A9DE0A644}" name="Other" dataDxfId="13">
      <calculatedColumnFormula>K2/$B2</calculatedColumnFormula>
    </tableColumn>
  </tableColumns>
  <tableStyleInfo showFirstColumn="1" showLastColumn="0" showRowStripes="1" showColumnStripes="0"/>
</table>
</file>

<file path=xl/theme/theme1.xml><?xml version="1.0" encoding="utf-8"?>
<a:theme xmlns:a="http://schemas.openxmlformats.org/drawingml/2006/main" name="Theme1 Kent Analytics">
  <a:themeElements>
    <a:clrScheme name="SC Analytics">
      <a:dk1>
        <a:srgbClr val="000000"/>
      </a:dk1>
      <a:lt1>
        <a:sysClr val="window" lastClr="FFFFFF"/>
      </a:lt1>
      <a:dk2>
        <a:srgbClr val="AE0F0A"/>
      </a:dk2>
      <a:lt2>
        <a:srgbClr val="D1D6DB"/>
      </a:lt2>
      <a:accent1>
        <a:srgbClr val="163B56"/>
      </a:accent1>
      <a:accent2>
        <a:srgbClr val="3C84C5"/>
      </a:accent2>
      <a:accent3>
        <a:srgbClr val="80C2C2"/>
      </a:accent3>
      <a:accent4>
        <a:srgbClr val="AE0F0A"/>
      </a:accent4>
      <a:accent5>
        <a:srgbClr val="D1D6DB"/>
      </a:accent5>
      <a:accent6>
        <a:srgbClr val="E30613"/>
      </a:accent6>
      <a:hlink>
        <a:srgbClr val="3C84C5"/>
      </a:hlink>
      <a:folHlink>
        <a:srgbClr val="AE0F0A"/>
      </a:folHlink>
    </a:clrScheme>
    <a:fontScheme name="SC Analytics">
      <a:majorFont>
        <a:latin typeface="Arial"/>
        <a:ea typeface=""/>
        <a:cs typeface=""/>
      </a:majorFont>
      <a:minorFont>
        <a:latin typeface="Arial Nova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ent.gov.uk/re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E2040-1A92-4082-AD73-0244F1AA82D8}">
  <dimension ref="A1:A20"/>
  <sheetViews>
    <sheetView showGridLines="0" workbookViewId="0"/>
  </sheetViews>
  <sheetFormatPr defaultColWidth="9" defaultRowHeight="15.75" x14ac:dyDescent="0.25"/>
  <cols>
    <col min="1" max="1" width="61.875" style="1" customWidth="1"/>
    <col min="2" max="16384" width="9" style="1"/>
  </cols>
  <sheetData>
    <row r="1" spans="1:1" x14ac:dyDescent="0.25">
      <c r="A1" s="1" t="s">
        <v>59</v>
      </c>
    </row>
    <row r="2" spans="1:1" ht="30" customHeight="1" x14ac:dyDescent="0.25">
      <c r="A2" s="18" t="s">
        <v>28</v>
      </c>
    </row>
    <row r="3" spans="1:1" ht="15.75" customHeight="1" x14ac:dyDescent="0.25">
      <c r="A3" s="18" t="s">
        <v>57</v>
      </c>
    </row>
    <row r="4" spans="1:1" ht="15.75" customHeight="1" x14ac:dyDescent="0.25">
      <c r="A4" s="18" t="s">
        <v>58</v>
      </c>
    </row>
    <row r="5" spans="1:1" ht="50.1" customHeight="1" x14ac:dyDescent="0.25">
      <c r="A5" s="9" t="s">
        <v>31</v>
      </c>
    </row>
    <row r="6" spans="1:1" x14ac:dyDescent="0.25">
      <c r="A6" s="9" t="s">
        <v>33</v>
      </c>
    </row>
    <row r="7" spans="1:1" x14ac:dyDescent="0.25">
      <c r="A7" s="9" t="s">
        <v>32</v>
      </c>
    </row>
    <row r="8" spans="1:1" x14ac:dyDescent="0.25">
      <c r="A8" s="15" t="s">
        <v>30</v>
      </c>
    </row>
    <row r="9" spans="1:1" ht="15" customHeight="1" x14ac:dyDescent="0.25">
      <c r="A9" s="3"/>
    </row>
    <row r="10" spans="1:1" ht="15" customHeight="1" x14ac:dyDescent="0.25"/>
    <row r="11" spans="1:1" ht="15" customHeight="1" x14ac:dyDescent="0.25"/>
    <row r="20" spans="1:1" ht="44.25" customHeight="1" x14ac:dyDescent="0.25">
      <c r="A20"/>
    </row>
  </sheetData>
  <hyperlinks>
    <hyperlink ref="A2" location="'What is the census'!A1" display="1.What is the census?" xr:uid="{850F757A-7D8B-4A2D-A43D-EC8E3A2F2E5C}"/>
    <hyperlink ref="A8" r:id="rId1" xr:uid="{9F7794DF-A508-45EF-B811-70CA04DFDDCF}"/>
    <hyperlink ref="A4" location="'2021'!A1" display="3. 2021 Census - Distance travelled to work" xr:uid="{A5DE019F-BA5A-40CC-8F20-E29AFFE69AA6}"/>
    <hyperlink ref="A3" location="Notes!A1" display="2. Notes" xr:uid="{6A60562B-F511-4904-8F13-33A3CF16988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D6476-C944-4865-967A-A862D62FB6F7}">
  <dimension ref="A1:A27"/>
  <sheetViews>
    <sheetView showGridLines="0" tabSelected="1" workbookViewId="0"/>
  </sheetViews>
  <sheetFormatPr defaultColWidth="9" defaultRowHeight="15.75" x14ac:dyDescent="0.25"/>
  <cols>
    <col min="1" max="1" width="181.625" style="1" customWidth="1"/>
    <col min="2" max="16384" width="9" style="5"/>
  </cols>
  <sheetData>
    <row r="1" spans="1:1" s="1" customFormat="1" ht="30" customHeight="1" x14ac:dyDescent="0.25">
      <c r="A1" s="7" t="s">
        <v>16</v>
      </c>
    </row>
    <row r="2" spans="1:1" s="1" customFormat="1" x14ac:dyDescent="0.25">
      <c r="A2" s="4" t="s">
        <v>17</v>
      </c>
    </row>
    <row r="3" spans="1:1" s="1" customFormat="1" ht="31.5" customHeight="1" x14ac:dyDescent="0.25">
      <c r="A3" s="4" t="s">
        <v>18</v>
      </c>
    </row>
    <row r="4" spans="1:1" s="1" customFormat="1" x14ac:dyDescent="0.25">
      <c r="A4" s="4" t="s">
        <v>19</v>
      </c>
    </row>
    <row r="5" spans="1:1" s="2" customFormat="1" ht="30" customHeight="1" x14ac:dyDescent="0.25">
      <c r="A5" s="7" t="s">
        <v>20</v>
      </c>
    </row>
    <row r="6" spans="1:1" s="1" customFormat="1" ht="28.5" customHeight="1" x14ac:dyDescent="0.25">
      <c r="A6" s="4" t="s">
        <v>21</v>
      </c>
    </row>
    <row r="7" spans="1:1" s="2" customFormat="1" ht="30" customHeight="1" x14ac:dyDescent="0.25">
      <c r="A7" s="7" t="s">
        <v>22</v>
      </c>
    </row>
    <row r="8" spans="1:1" s="1" customFormat="1" ht="31.5" x14ac:dyDescent="0.25">
      <c r="A8" s="4" t="s">
        <v>23</v>
      </c>
    </row>
    <row r="9" spans="1:1" s="2" customFormat="1" ht="30" customHeight="1" x14ac:dyDescent="0.25">
      <c r="A9" s="7" t="s">
        <v>24</v>
      </c>
    </row>
    <row r="10" spans="1:1" s="1" customFormat="1" ht="31.5" x14ac:dyDescent="0.25">
      <c r="A10" s="4" t="s">
        <v>25</v>
      </c>
    </row>
    <row r="11" spans="1:1" s="2" customFormat="1" ht="30" customHeight="1" x14ac:dyDescent="0.25">
      <c r="A11" s="7" t="s">
        <v>26</v>
      </c>
    </row>
    <row r="12" spans="1:1" s="1" customFormat="1" ht="31.5" x14ac:dyDescent="0.25">
      <c r="A12" s="4" t="s">
        <v>27</v>
      </c>
    </row>
    <row r="13" spans="1:1" ht="30" customHeight="1" x14ac:dyDescent="0.25">
      <c r="A13" s="8" t="s">
        <v>29</v>
      </c>
    </row>
    <row r="14" spans="1:1" ht="15" customHeight="1" x14ac:dyDescent="0.25">
      <c r="A14" s="6"/>
    </row>
    <row r="15" spans="1:1" ht="15" customHeight="1" x14ac:dyDescent="0.25">
      <c r="A15" s="3"/>
    </row>
    <row r="16" spans="1:1" ht="15" customHeight="1" x14ac:dyDescent="0.25">
      <c r="A16" s="3"/>
    </row>
    <row r="17" ht="15" customHeight="1" x14ac:dyDescent="0.25"/>
    <row r="18" ht="15" customHeight="1" x14ac:dyDescent="0.25"/>
    <row r="27" ht="44.25" customHeight="1" x14ac:dyDescent="0.25"/>
  </sheetData>
  <hyperlinks>
    <hyperlink ref="A13" location="Contents!A1" display="Go back to contents" xr:uid="{954E6B1B-E396-440C-88CC-85A309DF35F9}"/>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8110B-D105-47BC-BC2C-B09BDE44A299}">
  <dimension ref="A1:A12"/>
  <sheetViews>
    <sheetView showGridLines="0" workbookViewId="0"/>
  </sheetViews>
  <sheetFormatPr defaultRowHeight="15.75" x14ac:dyDescent="0.25"/>
  <cols>
    <col min="1" max="1" width="169.375" style="1" customWidth="1"/>
    <col min="2" max="16384" width="9" style="1"/>
  </cols>
  <sheetData>
    <row r="1" spans="1:1" ht="31.5" customHeight="1" x14ac:dyDescent="0.25">
      <c r="A1" s="6" t="s">
        <v>56</v>
      </c>
    </row>
    <row r="2" spans="1:1" x14ac:dyDescent="0.25">
      <c r="A2" s="6" t="s">
        <v>48</v>
      </c>
    </row>
    <row r="3" spans="1:1" ht="48" customHeight="1" x14ac:dyDescent="0.25">
      <c r="A3" s="6" t="s">
        <v>49</v>
      </c>
    </row>
    <row r="4" spans="1:1" ht="31.5" customHeight="1" x14ac:dyDescent="0.25">
      <c r="A4" s="6" t="s">
        <v>50</v>
      </c>
    </row>
    <row r="5" spans="1:1" ht="31.5" customHeight="1" x14ac:dyDescent="0.25">
      <c r="A5" s="6" t="s">
        <v>68</v>
      </c>
    </row>
    <row r="6" spans="1:1" ht="31.5" customHeight="1" x14ac:dyDescent="0.25">
      <c r="A6" s="6" t="s">
        <v>51</v>
      </c>
    </row>
    <row r="7" spans="1:1" ht="31.5" x14ac:dyDescent="0.25">
      <c r="A7" s="6" t="s">
        <v>52</v>
      </c>
    </row>
    <row r="8" spans="1:1" ht="48" customHeight="1" x14ac:dyDescent="0.25">
      <c r="A8" s="6" t="s">
        <v>53</v>
      </c>
    </row>
    <row r="9" spans="1:1" x14ac:dyDescent="0.25">
      <c r="A9" s="6" t="s">
        <v>54</v>
      </c>
    </row>
    <row r="10" spans="1:1" ht="31.5" customHeight="1" x14ac:dyDescent="0.25">
      <c r="A10" s="6" t="s">
        <v>55</v>
      </c>
    </row>
    <row r="12" spans="1:1" ht="15.75" customHeight="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E45C1-235A-41DA-BBCC-9B41E9111894}">
  <dimension ref="A1:L37"/>
  <sheetViews>
    <sheetView showGridLines="0" workbookViewId="0"/>
  </sheetViews>
  <sheetFormatPr defaultColWidth="8.625" defaultRowHeight="15.75" x14ac:dyDescent="0.25"/>
  <cols>
    <col min="1" max="1" width="26" style="1" customWidth="1" collapsed="1"/>
    <col min="2" max="2" width="14.625" style="1" customWidth="1" collapsed="1"/>
    <col min="3" max="10" width="16.25" style="1" customWidth="1" collapsed="1"/>
    <col min="11" max="12" width="16.25" style="1" customWidth="1"/>
    <col min="13" max="16384" width="8.625" style="1"/>
  </cols>
  <sheetData>
    <row r="1" spans="1:12" ht="94.5" x14ac:dyDescent="0.25">
      <c r="A1" s="16" t="s">
        <v>34</v>
      </c>
      <c r="B1" s="33" t="s">
        <v>37</v>
      </c>
      <c r="C1" s="16" t="s">
        <v>38</v>
      </c>
      <c r="D1" s="16" t="s">
        <v>39</v>
      </c>
      <c r="E1" s="16" t="s">
        <v>40</v>
      </c>
      <c r="F1" s="16" t="s">
        <v>41</v>
      </c>
      <c r="G1" s="16" t="s">
        <v>42</v>
      </c>
      <c r="H1" s="16" t="s">
        <v>43</v>
      </c>
      <c r="I1" s="16" t="s">
        <v>44</v>
      </c>
      <c r="J1" s="16" t="s">
        <v>45</v>
      </c>
      <c r="K1" s="16" t="s">
        <v>46</v>
      </c>
      <c r="L1" s="17" t="s">
        <v>47</v>
      </c>
    </row>
    <row r="2" spans="1:12" ht="20.100000000000001" customHeight="1" x14ac:dyDescent="0.25">
      <c r="A2" s="1" t="s">
        <v>0</v>
      </c>
      <c r="B2" s="34">
        <v>27773665</v>
      </c>
      <c r="C2" s="10">
        <v>3057913</v>
      </c>
      <c r="D2" s="10">
        <v>3499333</v>
      </c>
      <c r="E2" s="10">
        <v>3273927</v>
      </c>
      <c r="F2" s="10">
        <v>2924547</v>
      </c>
      <c r="G2" s="10">
        <v>1127371</v>
      </c>
      <c r="H2" s="10">
        <v>470353</v>
      </c>
      <c r="I2" s="10">
        <v>358932</v>
      </c>
      <c r="J2" s="10">
        <v>382608</v>
      </c>
      <c r="K2" s="10">
        <v>8671722</v>
      </c>
      <c r="L2" s="10">
        <v>4006959</v>
      </c>
    </row>
    <row r="3" spans="1:12" x14ac:dyDescent="0.25">
      <c r="A3" s="1" t="s">
        <v>1</v>
      </c>
      <c r="B3" s="34">
        <v>4471779</v>
      </c>
      <c r="C3" s="10">
        <v>478840</v>
      </c>
      <c r="D3" s="10">
        <v>477571</v>
      </c>
      <c r="E3" s="10">
        <v>425138</v>
      </c>
      <c r="F3" s="10">
        <v>411605</v>
      </c>
      <c r="G3" s="10">
        <v>193432</v>
      </c>
      <c r="H3" s="10">
        <v>84076</v>
      </c>
      <c r="I3" s="10">
        <v>71477</v>
      </c>
      <c r="J3" s="10">
        <v>63947</v>
      </c>
      <c r="K3" s="10">
        <v>1603079</v>
      </c>
      <c r="L3" s="10">
        <v>662614</v>
      </c>
    </row>
    <row r="4" spans="1:12" s="27" customFormat="1" ht="20.100000000000001" customHeight="1" x14ac:dyDescent="0.25">
      <c r="A4" s="25" t="s">
        <v>2</v>
      </c>
      <c r="B4" s="35">
        <v>728620</v>
      </c>
      <c r="C4" s="26">
        <v>77848</v>
      </c>
      <c r="D4" s="26">
        <v>75035</v>
      </c>
      <c r="E4" s="26">
        <v>65162</v>
      </c>
      <c r="F4" s="26">
        <v>74579</v>
      </c>
      <c r="G4" s="26">
        <v>41778</v>
      </c>
      <c r="H4" s="26">
        <v>17054</v>
      </c>
      <c r="I4" s="26">
        <v>14347</v>
      </c>
      <c r="J4" s="26">
        <v>13625</v>
      </c>
      <c r="K4" s="26">
        <v>226597</v>
      </c>
      <c r="L4" s="26">
        <v>122595</v>
      </c>
    </row>
    <row r="5" spans="1:12" ht="20.100000000000001" customHeight="1" x14ac:dyDescent="0.25">
      <c r="A5" s="1" t="s">
        <v>3</v>
      </c>
      <c r="B5" s="34">
        <v>63615</v>
      </c>
      <c r="C5" s="10">
        <v>7209</v>
      </c>
      <c r="D5" s="10">
        <v>9105</v>
      </c>
      <c r="E5" s="10">
        <v>3845</v>
      </c>
      <c r="F5" s="10">
        <v>5100</v>
      </c>
      <c r="G5" s="10">
        <v>3927</v>
      </c>
      <c r="H5" s="10">
        <v>1822</v>
      </c>
      <c r="I5" s="10">
        <v>981</v>
      </c>
      <c r="J5" s="10">
        <v>2081</v>
      </c>
      <c r="K5" s="10">
        <v>19120</v>
      </c>
      <c r="L5" s="10">
        <v>10425</v>
      </c>
    </row>
    <row r="6" spans="1:12" x14ac:dyDescent="0.25">
      <c r="A6" s="1" t="s">
        <v>4</v>
      </c>
      <c r="B6" s="34">
        <v>66162</v>
      </c>
      <c r="C6" s="10">
        <v>8881</v>
      </c>
      <c r="D6" s="10">
        <v>5781</v>
      </c>
      <c r="E6" s="10">
        <v>7221</v>
      </c>
      <c r="F6" s="10">
        <v>5817</v>
      </c>
      <c r="G6" s="10">
        <v>3654</v>
      </c>
      <c r="H6" s="10">
        <v>1238</v>
      </c>
      <c r="I6" s="10">
        <v>1114</v>
      </c>
      <c r="J6" s="10">
        <v>2154</v>
      </c>
      <c r="K6" s="10">
        <v>20109</v>
      </c>
      <c r="L6" s="10">
        <v>10193</v>
      </c>
    </row>
    <row r="7" spans="1:12" x14ac:dyDescent="0.25">
      <c r="A7" s="1" t="s">
        <v>5</v>
      </c>
      <c r="B7" s="34">
        <v>58823</v>
      </c>
      <c r="C7" s="10">
        <v>5077</v>
      </c>
      <c r="D7" s="10">
        <v>6882</v>
      </c>
      <c r="E7" s="10">
        <v>5740</v>
      </c>
      <c r="F7" s="10">
        <v>5828</v>
      </c>
      <c r="G7" s="10">
        <v>5010</v>
      </c>
      <c r="H7" s="10">
        <v>1190</v>
      </c>
      <c r="I7" s="10">
        <v>450</v>
      </c>
      <c r="J7" s="10">
        <v>458</v>
      </c>
      <c r="K7" s="10">
        <v>18217</v>
      </c>
      <c r="L7" s="10">
        <v>9971</v>
      </c>
    </row>
    <row r="8" spans="1:12" x14ac:dyDescent="0.25">
      <c r="A8" s="1" t="s">
        <v>6</v>
      </c>
      <c r="B8" s="34">
        <v>50926</v>
      </c>
      <c r="C8" s="10">
        <v>6324</v>
      </c>
      <c r="D8" s="10">
        <v>4147</v>
      </c>
      <c r="E8" s="10">
        <v>4550</v>
      </c>
      <c r="F8" s="10">
        <v>7953</v>
      </c>
      <c r="G8" s="10">
        <v>3701</v>
      </c>
      <c r="H8" s="10">
        <v>768</v>
      </c>
      <c r="I8" s="10">
        <v>595</v>
      </c>
      <c r="J8" s="10">
        <v>1357</v>
      </c>
      <c r="K8" s="10">
        <v>12291</v>
      </c>
      <c r="L8" s="10">
        <v>9240</v>
      </c>
    </row>
    <row r="9" spans="1:12" x14ac:dyDescent="0.25">
      <c r="A9" s="1" t="s">
        <v>7</v>
      </c>
      <c r="B9" s="34">
        <v>47814</v>
      </c>
      <c r="C9" s="10">
        <v>6157</v>
      </c>
      <c r="D9" s="10">
        <v>4587</v>
      </c>
      <c r="E9" s="10">
        <v>3275</v>
      </c>
      <c r="F9" s="10">
        <v>5644</v>
      </c>
      <c r="G9" s="10">
        <v>2947</v>
      </c>
      <c r="H9" s="10">
        <v>739</v>
      </c>
      <c r="I9" s="10">
        <v>924</v>
      </c>
      <c r="J9" s="10">
        <v>1391</v>
      </c>
      <c r="K9" s="10">
        <v>13770</v>
      </c>
      <c r="L9" s="10">
        <v>8380</v>
      </c>
    </row>
    <row r="10" spans="1:12" x14ac:dyDescent="0.25">
      <c r="A10" s="1" t="s">
        <v>8</v>
      </c>
      <c r="B10" s="34">
        <v>49762</v>
      </c>
      <c r="C10" s="10">
        <v>4899</v>
      </c>
      <c r="D10" s="10">
        <v>4749</v>
      </c>
      <c r="E10" s="10">
        <v>5286</v>
      </c>
      <c r="F10" s="10">
        <v>6081</v>
      </c>
      <c r="G10" s="10">
        <v>2681</v>
      </c>
      <c r="H10" s="10">
        <v>2254</v>
      </c>
      <c r="I10" s="10">
        <v>684</v>
      </c>
      <c r="J10" s="10">
        <v>535</v>
      </c>
      <c r="K10" s="10">
        <v>13037</v>
      </c>
      <c r="L10" s="10">
        <v>9556</v>
      </c>
    </row>
    <row r="11" spans="1:12" x14ac:dyDescent="0.25">
      <c r="A11" s="1" t="s">
        <v>9</v>
      </c>
      <c r="B11" s="34">
        <v>86409</v>
      </c>
      <c r="C11" s="10">
        <v>8336</v>
      </c>
      <c r="D11" s="10">
        <v>9418</v>
      </c>
      <c r="E11" s="10">
        <v>7898</v>
      </c>
      <c r="F11" s="10">
        <v>8894</v>
      </c>
      <c r="G11" s="10">
        <v>4094</v>
      </c>
      <c r="H11" s="10">
        <v>1949</v>
      </c>
      <c r="I11" s="10">
        <v>2739</v>
      </c>
      <c r="J11" s="10">
        <v>959</v>
      </c>
      <c r="K11" s="10">
        <v>26842</v>
      </c>
      <c r="L11" s="10">
        <v>15280</v>
      </c>
    </row>
    <row r="12" spans="1:12" x14ac:dyDescent="0.25">
      <c r="A12" s="1" t="s">
        <v>10</v>
      </c>
      <c r="B12" s="34">
        <v>56385</v>
      </c>
      <c r="C12" s="10">
        <v>3639</v>
      </c>
      <c r="D12" s="10">
        <v>2946</v>
      </c>
      <c r="E12" s="10">
        <v>4496</v>
      </c>
      <c r="F12" s="10">
        <v>6575</v>
      </c>
      <c r="G12" s="10">
        <v>3556</v>
      </c>
      <c r="H12" s="10">
        <v>1860</v>
      </c>
      <c r="I12" s="10">
        <v>477</v>
      </c>
      <c r="J12" s="10">
        <v>366</v>
      </c>
      <c r="K12" s="10">
        <v>23775</v>
      </c>
      <c r="L12" s="10">
        <v>8695</v>
      </c>
    </row>
    <row r="13" spans="1:12" x14ac:dyDescent="0.25">
      <c r="A13" s="1" t="s">
        <v>11</v>
      </c>
      <c r="B13" s="34">
        <v>69200</v>
      </c>
      <c r="C13" s="10">
        <v>8371</v>
      </c>
      <c r="D13" s="10">
        <v>6864</v>
      </c>
      <c r="E13" s="10">
        <v>5859</v>
      </c>
      <c r="F13" s="10">
        <v>9022</v>
      </c>
      <c r="G13" s="10">
        <v>3807</v>
      </c>
      <c r="H13" s="10">
        <v>1584</v>
      </c>
      <c r="I13" s="10">
        <v>1796</v>
      </c>
      <c r="J13" s="10">
        <v>1570</v>
      </c>
      <c r="K13" s="10">
        <v>17587</v>
      </c>
      <c r="L13" s="10">
        <v>12740</v>
      </c>
    </row>
    <row r="14" spans="1:12" x14ac:dyDescent="0.25">
      <c r="A14" s="1" t="s">
        <v>12</v>
      </c>
      <c r="B14" s="34">
        <v>59189</v>
      </c>
      <c r="C14" s="10">
        <v>8201</v>
      </c>
      <c r="D14" s="10">
        <v>10407</v>
      </c>
      <c r="E14" s="10">
        <v>6272</v>
      </c>
      <c r="F14" s="10">
        <v>2742</v>
      </c>
      <c r="G14" s="10">
        <v>3210</v>
      </c>
      <c r="H14" s="10">
        <v>709</v>
      </c>
      <c r="I14" s="10">
        <v>781</v>
      </c>
      <c r="J14" s="10">
        <v>1728</v>
      </c>
      <c r="K14" s="10">
        <v>14408</v>
      </c>
      <c r="L14" s="10">
        <v>10731</v>
      </c>
    </row>
    <row r="15" spans="1:12" x14ac:dyDescent="0.25">
      <c r="A15" s="1" t="s">
        <v>13</v>
      </c>
      <c r="B15" s="34">
        <v>64428</v>
      </c>
      <c r="C15" s="10">
        <v>4803</v>
      </c>
      <c r="D15" s="10">
        <v>4826</v>
      </c>
      <c r="E15" s="10">
        <v>6659</v>
      </c>
      <c r="F15" s="10">
        <v>6854</v>
      </c>
      <c r="G15" s="10">
        <v>3207</v>
      </c>
      <c r="H15" s="10">
        <v>1725</v>
      </c>
      <c r="I15" s="10">
        <v>2098</v>
      </c>
      <c r="J15" s="10">
        <v>513</v>
      </c>
      <c r="K15" s="10">
        <v>23812</v>
      </c>
      <c r="L15" s="10">
        <v>9931</v>
      </c>
    </row>
    <row r="16" spans="1:12" x14ac:dyDescent="0.25">
      <c r="A16" s="12" t="s">
        <v>14</v>
      </c>
      <c r="B16" s="34">
        <v>55899</v>
      </c>
      <c r="C16" s="10">
        <v>5948</v>
      </c>
      <c r="D16" s="10">
        <v>5323</v>
      </c>
      <c r="E16" s="10">
        <v>4058</v>
      </c>
      <c r="F16" s="10">
        <v>4068</v>
      </c>
      <c r="G16" s="10">
        <v>1984</v>
      </c>
      <c r="H16" s="10">
        <v>1211</v>
      </c>
      <c r="I16" s="10">
        <v>1708</v>
      </c>
      <c r="J16" s="10">
        <v>512</v>
      </c>
      <c r="K16" s="10">
        <v>23633</v>
      </c>
      <c r="L16" s="10">
        <v>7454</v>
      </c>
    </row>
    <row r="17" spans="1:12" ht="20.100000000000001" customHeight="1" x14ac:dyDescent="0.25">
      <c r="A17" s="1" t="s">
        <v>15</v>
      </c>
      <c r="B17" s="36">
        <v>132606</v>
      </c>
      <c r="C17" s="13">
        <v>13333</v>
      </c>
      <c r="D17" s="13">
        <v>16797</v>
      </c>
      <c r="E17" s="13">
        <v>12668</v>
      </c>
      <c r="F17" s="13">
        <v>13080</v>
      </c>
      <c r="G17" s="13">
        <v>5844</v>
      </c>
      <c r="H17" s="13">
        <v>3682</v>
      </c>
      <c r="I17" s="13">
        <v>5450</v>
      </c>
      <c r="J17" s="13">
        <v>1541</v>
      </c>
      <c r="K17" s="13">
        <v>34466</v>
      </c>
      <c r="L17" s="19">
        <v>25745</v>
      </c>
    </row>
    <row r="18" spans="1:12" ht="24.95" customHeight="1" x14ac:dyDescent="0.25">
      <c r="A18" s="22" t="s">
        <v>36</v>
      </c>
      <c r="B18" s="24"/>
      <c r="C18" s="24"/>
      <c r="D18" s="24"/>
      <c r="E18" s="24"/>
      <c r="F18" s="24"/>
      <c r="G18" s="24"/>
      <c r="H18" s="24"/>
      <c r="I18" s="24"/>
      <c r="J18" s="24"/>
      <c r="K18" s="24"/>
      <c r="L18" s="24"/>
    </row>
    <row r="19" spans="1:12" ht="94.5" x14ac:dyDescent="0.25">
      <c r="A19" s="16" t="s">
        <v>35</v>
      </c>
      <c r="B19" s="33" t="s">
        <v>37</v>
      </c>
      <c r="C19" s="16" t="s">
        <v>38</v>
      </c>
      <c r="D19" s="16" t="s">
        <v>39</v>
      </c>
      <c r="E19" s="16" t="s">
        <v>40</v>
      </c>
      <c r="F19" s="16" t="s">
        <v>41</v>
      </c>
      <c r="G19" s="16" t="s">
        <v>42</v>
      </c>
      <c r="H19" s="16" t="s">
        <v>43</v>
      </c>
      <c r="I19" s="16" t="s">
        <v>44</v>
      </c>
      <c r="J19" s="16" t="s">
        <v>45</v>
      </c>
      <c r="K19" s="16" t="s">
        <v>46</v>
      </c>
      <c r="L19" s="17" t="s">
        <v>47</v>
      </c>
    </row>
    <row r="20" spans="1:12" ht="20.100000000000001" customHeight="1" x14ac:dyDescent="0.25">
      <c r="A20" s="1" t="s">
        <v>0</v>
      </c>
      <c r="B20" s="37">
        <f>B2/$B2</f>
        <v>1</v>
      </c>
      <c r="C20" s="11">
        <f t="shared" ref="C20:L20" si="0">C2/$B2</f>
        <v>0.11010116957916789</v>
      </c>
      <c r="D20" s="11">
        <f t="shared" si="0"/>
        <v>0.12599464276680805</v>
      </c>
      <c r="E20" s="11">
        <f t="shared" si="0"/>
        <v>0.11787882513885006</v>
      </c>
      <c r="F20" s="11">
        <f t="shared" si="0"/>
        <v>0.10529928261178351</v>
      </c>
      <c r="G20" s="11">
        <f t="shared" si="0"/>
        <v>4.0591365957643691E-2</v>
      </c>
      <c r="H20" s="11">
        <f t="shared" si="0"/>
        <v>1.693521542799627E-2</v>
      </c>
      <c r="I20" s="11">
        <f t="shared" si="0"/>
        <v>1.2923465448294275E-2</v>
      </c>
      <c r="J20" s="11">
        <f t="shared" si="0"/>
        <v>1.3775927663849909E-2</v>
      </c>
      <c r="K20" s="11">
        <f t="shared" si="0"/>
        <v>0.31222822051032878</v>
      </c>
      <c r="L20" s="20">
        <f t="shared" si="0"/>
        <v>0.14427188489527759</v>
      </c>
    </row>
    <row r="21" spans="1:12" x14ac:dyDescent="0.25">
      <c r="A21" s="1" t="s">
        <v>1</v>
      </c>
      <c r="B21" s="38">
        <f t="shared" ref="B21:B35" si="1">B3/$B3</f>
        <v>1</v>
      </c>
      <c r="C21" s="11">
        <f t="shared" ref="C21:L21" si="2">C3/$B3</f>
        <v>0.10708042593339251</v>
      </c>
      <c r="D21" s="11">
        <f t="shared" si="2"/>
        <v>0.10679664625644514</v>
      </c>
      <c r="E21" s="11">
        <f t="shared" si="2"/>
        <v>9.5071335144245719E-2</v>
      </c>
      <c r="F21" s="11">
        <f t="shared" si="2"/>
        <v>9.2045022797414625E-2</v>
      </c>
      <c r="G21" s="11">
        <f t="shared" si="2"/>
        <v>4.3256162703926113E-2</v>
      </c>
      <c r="H21" s="11">
        <f t="shared" si="2"/>
        <v>1.8801465814835661E-2</v>
      </c>
      <c r="I21" s="11">
        <f t="shared" si="2"/>
        <v>1.5984018888232178E-2</v>
      </c>
      <c r="J21" s="11">
        <f t="shared" si="2"/>
        <v>1.4300125296889671E-2</v>
      </c>
      <c r="K21" s="11">
        <f t="shared" si="2"/>
        <v>0.35848797536729787</v>
      </c>
      <c r="L21" s="21">
        <f t="shared" si="2"/>
        <v>0.14817682179732047</v>
      </c>
    </row>
    <row r="22" spans="1:12" s="27" customFormat="1" ht="20.100000000000001" customHeight="1" x14ac:dyDescent="0.25">
      <c r="A22" s="25" t="s">
        <v>2</v>
      </c>
      <c r="B22" s="39">
        <f t="shared" si="1"/>
        <v>1</v>
      </c>
      <c r="C22" s="28">
        <f t="shared" ref="C22:L22" si="3">C4/$B4</f>
        <v>0.10684307320688424</v>
      </c>
      <c r="D22" s="28">
        <f t="shared" si="3"/>
        <v>0.10298235019626142</v>
      </c>
      <c r="E22" s="28">
        <f t="shared" si="3"/>
        <v>8.9432077077214456E-2</v>
      </c>
      <c r="F22" s="28">
        <f t="shared" si="3"/>
        <v>0.10235650956602893</v>
      </c>
      <c r="G22" s="28">
        <f t="shared" si="3"/>
        <v>5.7338530372484972E-2</v>
      </c>
      <c r="H22" s="28">
        <f t="shared" si="3"/>
        <v>2.3405890587686311E-2</v>
      </c>
      <c r="I22" s="28">
        <f t="shared" si="3"/>
        <v>1.9690648074442096E-2</v>
      </c>
      <c r="J22" s="28">
        <f t="shared" si="3"/>
        <v>1.8699733743240646E-2</v>
      </c>
      <c r="K22" s="28">
        <f t="shared" si="3"/>
        <v>0.31099475721226427</v>
      </c>
      <c r="L22" s="29">
        <f t="shared" si="3"/>
        <v>0.16825642996349263</v>
      </c>
    </row>
    <row r="23" spans="1:12" ht="20.100000000000001" customHeight="1" x14ac:dyDescent="0.25">
      <c r="A23" s="1" t="s">
        <v>3</v>
      </c>
      <c r="B23" s="38">
        <f t="shared" si="1"/>
        <v>1</v>
      </c>
      <c r="C23" s="11">
        <f t="shared" ref="C23:L23" si="4">C5/$B5</f>
        <v>0.11332232963923602</v>
      </c>
      <c r="D23" s="11">
        <f t="shared" si="4"/>
        <v>0.14312662107993399</v>
      </c>
      <c r="E23" s="11">
        <f t="shared" si="4"/>
        <v>6.0441719720191779E-2</v>
      </c>
      <c r="F23" s="11">
        <f t="shared" si="4"/>
        <v>8.0169771280358404E-2</v>
      </c>
      <c r="G23" s="11">
        <f t="shared" si="4"/>
        <v>6.1730723885875971E-2</v>
      </c>
      <c r="H23" s="11">
        <f t="shared" si="4"/>
        <v>2.8641043778982946E-2</v>
      </c>
      <c r="I23" s="11">
        <f t="shared" si="4"/>
        <v>1.5420891299221882E-2</v>
      </c>
      <c r="J23" s="11">
        <f t="shared" si="4"/>
        <v>3.2712410594985461E-2</v>
      </c>
      <c r="K23" s="11">
        <f t="shared" si="4"/>
        <v>0.30055804448636325</v>
      </c>
      <c r="L23" s="21">
        <f t="shared" si="4"/>
        <v>0.16387644423485026</v>
      </c>
    </row>
    <row r="24" spans="1:12" x14ac:dyDescent="0.25">
      <c r="A24" s="1" t="s">
        <v>4</v>
      </c>
      <c r="B24" s="38">
        <f t="shared" si="1"/>
        <v>1</v>
      </c>
      <c r="C24" s="11">
        <f t="shared" ref="C24:L24" si="5">C6/$B6</f>
        <v>0.13423112965146156</v>
      </c>
      <c r="D24" s="11">
        <f t="shared" si="5"/>
        <v>8.7376439648136392E-2</v>
      </c>
      <c r="E24" s="11">
        <f t="shared" si="5"/>
        <v>0.10914119887548744</v>
      </c>
      <c r="F24" s="11">
        <f t="shared" si="5"/>
        <v>8.7920558628820172E-2</v>
      </c>
      <c r="G24" s="11">
        <f t="shared" si="5"/>
        <v>5.522807653940328E-2</v>
      </c>
      <c r="H24" s="11">
        <f t="shared" si="5"/>
        <v>1.871164716906986E-2</v>
      </c>
      <c r="I24" s="11">
        <f t="shared" si="5"/>
        <v>1.6837459568936852E-2</v>
      </c>
      <c r="J24" s="11">
        <f t="shared" si="5"/>
        <v>3.2556452344245944E-2</v>
      </c>
      <c r="K24" s="11">
        <f t="shared" si="5"/>
        <v>0.30393579396027931</v>
      </c>
      <c r="L24" s="21">
        <f t="shared" si="5"/>
        <v>0.15406124361415918</v>
      </c>
    </row>
    <row r="25" spans="1:12" x14ac:dyDescent="0.25">
      <c r="A25" s="1" t="s">
        <v>5</v>
      </c>
      <c r="B25" s="38">
        <f t="shared" si="1"/>
        <v>1</v>
      </c>
      <c r="C25" s="11">
        <f t="shared" ref="C25:L25" si="6">C7/$B7</f>
        <v>8.6309776787991094E-2</v>
      </c>
      <c r="D25" s="11">
        <f t="shared" si="6"/>
        <v>0.1169950529554766</v>
      </c>
      <c r="E25" s="11">
        <f t="shared" si="6"/>
        <v>9.7580878227904053E-2</v>
      </c>
      <c r="F25" s="11">
        <f t="shared" si="6"/>
        <v>9.9076891692025229E-2</v>
      </c>
      <c r="G25" s="11">
        <f t="shared" si="6"/>
        <v>8.5170766536898826E-2</v>
      </c>
      <c r="H25" s="11">
        <f t="shared" si="6"/>
        <v>2.0230182071638646E-2</v>
      </c>
      <c r="I25" s="11">
        <f t="shared" si="6"/>
        <v>7.6500688506196558E-3</v>
      </c>
      <c r="J25" s="11">
        <f t="shared" si="6"/>
        <v>7.7860700746306714E-3</v>
      </c>
      <c r="K25" s="11">
        <f t="shared" si="6"/>
        <v>0.30969178722608504</v>
      </c>
      <c r="L25" s="21">
        <f t="shared" si="6"/>
        <v>0.16950852557673018</v>
      </c>
    </row>
    <row r="26" spans="1:12" x14ac:dyDescent="0.25">
      <c r="A26" s="1" t="s">
        <v>6</v>
      </c>
      <c r="B26" s="38">
        <f t="shared" si="1"/>
        <v>1</v>
      </c>
      <c r="C26" s="11">
        <f t="shared" ref="C26:L26" si="7">C8/$B8</f>
        <v>0.12418018301064289</v>
      </c>
      <c r="D26" s="11">
        <f t="shared" si="7"/>
        <v>8.1431881553626836E-2</v>
      </c>
      <c r="E26" s="11">
        <f t="shared" si="7"/>
        <v>8.9345324588618782E-2</v>
      </c>
      <c r="F26" s="11">
        <f t="shared" si="7"/>
        <v>0.15616777284687586</v>
      </c>
      <c r="G26" s="11">
        <f t="shared" si="7"/>
        <v>7.2674076110434749E-2</v>
      </c>
      <c r="H26" s="11">
        <f t="shared" si="7"/>
        <v>1.5080705337155872E-2</v>
      </c>
      <c r="I26" s="11">
        <f t="shared" si="7"/>
        <v>1.1683619369280918E-2</v>
      </c>
      <c r="J26" s="11">
        <f t="shared" si="7"/>
        <v>2.6646506695990259E-2</v>
      </c>
      <c r="K26" s="11">
        <f t="shared" si="7"/>
        <v>0.24135019439971725</v>
      </c>
      <c r="L26" s="21">
        <f t="shared" si="7"/>
        <v>0.18143973608765659</v>
      </c>
    </row>
    <row r="27" spans="1:12" x14ac:dyDescent="0.25">
      <c r="A27" s="1" t="s">
        <v>7</v>
      </c>
      <c r="B27" s="38">
        <f t="shared" si="1"/>
        <v>1</v>
      </c>
      <c r="C27" s="11">
        <f t="shared" ref="C27:L27" si="8">C9/$B9</f>
        <v>0.12876981637177395</v>
      </c>
      <c r="D27" s="11">
        <f t="shared" si="8"/>
        <v>9.5934245200150578E-2</v>
      </c>
      <c r="E27" s="11">
        <f t="shared" si="8"/>
        <v>6.8494583176475513E-2</v>
      </c>
      <c r="F27" s="11">
        <f t="shared" si="8"/>
        <v>0.11804074120550466</v>
      </c>
      <c r="G27" s="11">
        <f t="shared" si="8"/>
        <v>6.1634667670556739E-2</v>
      </c>
      <c r="H27" s="11">
        <f t="shared" si="8"/>
        <v>1.5455724264859664E-2</v>
      </c>
      <c r="I27" s="11">
        <f t="shared" si="8"/>
        <v>1.9324883925210191E-2</v>
      </c>
      <c r="J27" s="11">
        <f t="shared" si="8"/>
        <v>2.909189777052746E-2</v>
      </c>
      <c r="K27" s="11">
        <f t="shared" si="8"/>
        <v>0.28799096498933369</v>
      </c>
      <c r="L27" s="21">
        <f t="shared" si="8"/>
        <v>0.17526247542560755</v>
      </c>
    </row>
    <row r="28" spans="1:12" x14ac:dyDescent="0.25">
      <c r="A28" s="1" t="s">
        <v>8</v>
      </c>
      <c r="B28" s="38">
        <f t="shared" si="1"/>
        <v>1</v>
      </c>
      <c r="C28" s="11">
        <f t="shared" ref="C28:L28" si="9">C10/$B10</f>
        <v>9.8448615409348503E-2</v>
      </c>
      <c r="D28" s="11">
        <f t="shared" si="9"/>
        <v>9.5434267111450505E-2</v>
      </c>
      <c r="E28" s="11">
        <f t="shared" si="9"/>
        <v>0.10622563401792533</v>
      </c>
      <c r="F28" s="11">
        <f t="shared" si="9"/>
        <v>0.12220167999678469</v>
      </c>
      <c r="G28" s="11">
        <f t="shared" si="9"/>
        <v>5.3876451911096822E-2</v>
      </c>
      <c r="H28" s="11">
        <f t="shared" si="9"/>
        <v>4.5295607089747197E-2</v>
      </c>
      <c r="I28" s="11">
        <f t="shared" si="9"/>
        <v>1.3745428238414854E-2</v>
      </c>
      <c r="J28" s="11">
        <f t="shared" si="9"/>
        <v>1.0751175595836181E-2</v>
      </c>
      <c r="K28" s="11">
        <f t="shared" si="9"/>
        <v>0.26198705839797437</v>
      </c>
      <c r="L28" s="21">
        <f t="shared" si="9"/>
        <v>0.19203408223142157</v>
      </c>
    </row>
    <row r="29" spans="1:12" x14ac:dyDescent="0.25">
      <c r="A29" s="1" t="s">
        <v>9</v>
      </c>
      <c r="B29" s="38">
        <f t="shared" si="1"/>
        <v>1</v>
      </c>
      <c r="C29" s="11">
        <f t="shared" ref="C29:L29" si="10">C11/$B11</f>
        <v>9.6471432373942526E-2</v>
      </c>
      <c r="D29" s="11">
        <f t="shared" si="10"/>
        <v>0.10899327616336262</v>
      </c>
      <c r="E29" s="11">
        <f t="shared" si="10"/>
        <v>9.1402515941626447E-2</v>
      </c>
      <c r="F29" s="11">
        <f t="shared" si="10"/>
        <v>0.1029290930342904</v>
      </c>
      <c r="G29" s="11">
        <f t="shared" si="10"/>
        <v>4.7379323913018322E-2</v>
      </c>
      <c r="H29" s="11">
        <f t="shared" si="10"/>
        <v>2.2555520836949856E-2</v>
      </c>
      <c r="I29" s="11">
        <f t="shared" si="10"/>
        <v>3.1698087004825889E-2</v>
      </c>
      <c r="J29" s="11">
        <f t="shared" si="10"/>
        <v>1.1098380955687485E-2</v>
      </c>
      <c r="K29" s="11">
        <f t="shared" si="10"/>
        <v>0.31063893807358028</v>
      </c>
      <c r="L29" s="21">
        <f t="shared" si="10"/>
        <v>0.17683343170271615</v>
      </c>
    </row>
    <row r="30" spans="1:12" x14ac:dyDescent="0.25">
      <c r="A30" s="1" t="s">
        <v>10</v>
      </c>
      <c r="B30" s="38">
        <f t="shared" si="1"/>
        <v>1</v>
      </c>
      <c r="C30" s="11">
        <f t="shared" ref="C30:L30" si="11">C12/$B12</f>
        <v>6.4538441074753927E-2</v>
      </c>
      <c r="D30" s="11">
        <f t="shared" si="11"/>
        <v>5.2247938281457837E-2</v>
      </c>
      <c r="E30" s="11">
        <f t="shared" si="11"/>
        <v>7.973751884366409E-2</v>
      </c>
      <c r="F30" s="11">
        <f t="shared" si="11"/>
        <v>0.11660902722355236</v>
      </c>
      <c r="G30" s="11">
        <f t="shared" si="11"/>
        <v>6.3066418373680946E-2</v>
      </c>
      <c r="H30" s="11">
        <f t="shared" si="11"/>
        <v>3.298749667464751E-2</v>
      </c>
      <c r="I30" s="11">
        <f t="shared" si="11"/>
        <v>8.4596967278531519E-3</v>
      </c>
      <c r="J30" s="11">
        <f t="shared" si="11"/>
        <v>6.491088055333865E-3</v>
      </c>
      <c r="K30" s="11">
        <f t="shared" si="11"/>
        <v>0.42165469539771216</v>
      </c>
      <c r="L30" s="21">
        <f t="shared" si="11"/>
        <v>0.15420767934734414</v>
      </c>
    </row>
    <row r="31" spans="1:12" x14ac:dyDescent="0.25">
      <c r="A31" s="1" t="s">
        <v>11</v>
      </c>
      <c r="B31" s="38">
        <f t="shared" si="1"/>
        <v>1</v>
      </c>
      <c r="C31" s="11">
        <f t="shared" ref="C31:L31" si="12">C13/$B13</f>
        <v>0.12096820809248555</v>
      </c>
      <c r="D31" s="11">
        <f t="shared" si="12"/>
        <v>9.9190751445086711E-2</v>
      </c>
      <c r="E31" s="11">
        <f t="shared" si="12"/>
        <v>8.4667630057803464E-2</v>
      </c>
      <c r="F31" s="11">
        <f t="shared" si="12"/>
        <v>0.13037572254335261</v>
      </c>
      <c r="G31" s="11">
        <f t="shared" si="12"/>
        <v>5.501445086705202E-2</v>
      </c>
      <c r="H31" s="11">
        <f t="shared" si="12"/>
        <v>2.2890173410404623E-2</v>
      </c>
      <c r="I31" s="11">
        <f t="shared" si="12"/>
        <v>2.5953757225433527E-2</v>
      </c>
      <c r="J31" s="11">
        <f t="shared" si="12"/>
        <v>2.26878612716763E-2</v>
      </c>
      <c r="K31" s="11">
        <f t="shared" si="12"/>
        <v>0.25414739884393062</v>
      </c>
      <c r="L31" s="21">
        <f t="shared" si="12"/>
        <v>0.18410404624277457</v>
      </c>
    </row>
    <row r="32" spans="1:12" x14ac:dyDescent="0.25">
      <c r="A32" s="1" t="s">
        <v>12</v>
      </c>
      <c r="B32" s="38">
        <f t="shared" si="1"/>
        <v>1</v>
      </c>
      <c r="C32" s="11">
        <f t="shared" ref="C32:L32" si="13">C14/$B14</f>
        <v>0.13855615063609791</v>
      </c>
      <c r="D32" s="11">
        <f t="shared" si="13"/>
        <v>0.17582658940005744</v>
      </c>
      <c r="E32" s="11">
        <f t="shared" si="13"/>
        <v>0.10596563550659752</v>
      </c>
      <c r="F32" s="11">
        <f t="shared" si="13"/>
        <v>4.6326175471793747E-2</v>
      </c>
      <c r="G32" s="11">
        <f t="shared" si="13"/>
        <v>5.4233050059977361E-2</v>
      </c>
      <c r="H32" s="11">
        <f t="shared" si="13"/>
        <v>1.1978577100474751E-2</v>
      </c>
      <c r="I32" s="11">
        <f t="shared" si="13"/>
        <v>1.3195019344810691E-2</v>
      </c>
      <c r="J32" s="11">
        <f t="shared" si="13"/>
        <v>2.919461386406258E-2</v>
      </c>
      <c r="K32" s="11">
        <f t="shared" si="13"/>
        <v>0.24342360911655883</v>
      </c>
      <c r="L32" s="21">
        <f t="shared" si="13"/>
        <v>0.18130057949956918</v>
      </c>
    </row>
    <row r="33" spans="1:12" x14ac:dyDescent="0.25">
      <c r="A33" s="1" t="s">
        <v>13</v>
      </c>
      <c r="B33" s="38">
        <f t="shared" si="1"/>
        <v>1</v>
      </c>
      <c r="C33" s="11">
        <f t="shared" ref="C33:L33" si="14">C15/$B15</f>
        <v>7.4548333022909294E-2</v>
      </c>
      <c r="D33" s="11">
        <f t="shared" si="14"/>
        <v>7.490532066803253E-2</v>
      </c>
      <c r="E33" s="11">
        <f t="shared" si="14"/>
        <v>0.10335568386415844</v>
      </c>
      <c r="F33" s="11">
        <f t="shared" si="14"/>
        <v>0.10638231824672503</v>
      </c>
      <c r="G33" s="11">
        <f t="shared" si="14"/>
        <v>4.9776494691748926E-2</v>
      </c>
      <c r="H33" s="11">
        <f t="shared" si="14"/>
        <v>2.6774073384242876E-2</v>
      </c>
      <c r="I33" s="11">
        <f t="shared" si="14"/>
        <v>3.2563481716024086E-2</v>
      </c>
      <c r="J33" s="11">
        <f t="shared" si="14"/>
        <v>7.9623766064444036E-3</v>
      </c>
      <c r="K33" s="11">
        <f t="shared" si="14"/>
        <v>0.36959086111628486</v>
      </c>
      <c r="L33" s="21">
        <f t="shared" si="14"/>
        <v>0.15414105668342956</v>
      </c>
    </row>
    <row r="34" spans="1:12" x14ac:dyDescent="0.25">
      <c r="A34" s="12" t="s">
        <v>14</v>
      </c>
      <c r="B34" s="38">
        <f t="shared" si="1"/>
        <v>1</v>
      </c>
      <c r="C34" s="11">
        <f t="shared" ref="C34:L34" si="15">C16/$B16</f>
        <v>0.10640619689082094</v>
      </c>
      <c r="D34" s="11">
        <f t="shared" si="15"/>
        <v>9.5225317089751155E-2</v>
      </c>
      <c r="E34" s="11">
        <f t="shared" si="15"/>
        <v>7.2595216372385904E-2</v>
      </c>
      <c r="F34" s="11">
        <f t="shared" si="15"/>
        <v>7.2774110449203025E-2</v>
      </c>
      <c r="G34" s="11">
        <f t="shared" si="15"/>
        <v>3.5492584840515928E-2</v>
      </c>
      <c r="H34" s="11">
        <f t="shared" si="15"/>
        <v>2.1664072702552818E-2</v>
      </c>
      <c r="I34" s="11">
        <f t="shared" si="15"/>
        <v>3.0555108320363514E-2</v>
      </c>
      <c r="J34" s="11">
        <f t="shared" si="15"/>
        <v>9.1593767330363698E-3</v>
      </c>
      <c r="K34" s="11">
        <f t="shared" si="15"/>
        <v>0.42278037174189165</v>
      </c>
      <c r="L34" s="21">
        <f t="shared" si="15"/>
        <v>0.1333476448594787</v>
      </c>
    </row>
    <row r="35" spans="1:12" ht="20.100000000000001" customHeight="1" x14ac:dyDescent="0.25">
      <c r="A35" s="1" t="s">
        <v>15</v>
      </c>
      <c r="B35" s="37">
        <f t="shared" si="1"/>
        <v>1</v>
      </c>
      <c r="C35" s="14">
        <f t="shared" ref="C35:L35" si="16">C17/$B17</f>
        <v>0.10054597831169027</v>
      </c>
      <c r="D35" s="14">
        <f t="shared" si="16"/>
        <v>0.12666847653952309</v>
      </c>
      <c r="E35" s="14">
        <f t="shared" si="16"/>
        <v>9.5531122271993729E-2</v>
      </c>
      <c r="F35" s="14">
        <f t="shared" si="16"/>
        <v>9.8638070675535039E-2</v>
      </c>
      <c r="G35" s="14">
        <f t="shared" si="16"/>
        <v>4.4070404054115199E-2</v>
      </c>
      <c r="H35" s="14">
        <f t="shared" si="16"/>
        <v>2.776646607242508E-2</v>
      </c>
      <c r="I35" s="14">
        <f t="shared" si="16"/>
        <v>4.1099196114806266E-2</v>
      </c>
      <c r="J35" s="14">
        <f t="shared" si="16"/>
        <v>1.1620891965672744E-2</v>
      </c>
      <c r="K35" s="14">
        <f t="shared" si="16"/>
        <v>0.2599128244574152</v>
      </c>
      <c r="L35" s="20">
        <f t="shared" si="16"/>
        <v>0.19414656953682338</v>
      </c>
    </row>
    <row r="36" spans="1:12" ht="24.95" customHeight="1" x14ac:dyDescent="0.25">
      <c r="A36" s="22" t="s">
        <v>36</v>
      </c>
      <c r="B36" s="23"/>
      <c r="C36" s="23"/>
      <c r="D36" s="23"/>
      <c r="E36" s="23"/>
      <c r="F36" s="23"/>
      <c r="G36" s="23"/>
      <c r="H36" s="23"/>
      <c r="I36" s="23"/>
      <c r="J36" s="23"/>
      <c r="K36" s="23"/>
      <c r="L36" s="23"/>
    </row>
    <row r="37" spans="1:12" x14ac:dyDescent="0.25">
      <c r="A37" s="8" t="s">
        <v>29</v>
      </c>
    </row>
  </sheetData>
  <hyperlinks>
    <hyperlink ref="A37" location="Contents!A1" display="Go back to contents" xr:uid="{F262E22A-CCBB-47B2-9E09-64BD01D2DE2D}"/>
  </hyperlink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A8C97-790E-4DC6-BAC5-D89CDF62526F}">
  <dimension ref="A1:L37"/>
  <sheetViews>
    <sheetView showGridLines="0" workbookViewId="0"/>
  </sheetViews>
  <sheetFormatPr defaultColWidth="8.625" defaultRowHeight="15.75" x14ac:dyDescent="0.25"/>
  <cols>
    <col min="1" max="1" width="26" style="1" customWidth="1" collapsed="1"/>
    <col min="2" max="2" width="14.625" style="1" customWidth="1" collapsed="1"/>
    <col min="3" max="10" width="16.25" style="1" customWidth="1" collapsed="1"/>
    <col min="11" max="12" width="16.25" style="1" customWidth="1"/>
    <col min="13" max="16384" width="8.625" style="1"/>
  </cols>
  <sheetData>
    <row r="1" spans="1:12" ht="63" x14ac:dyDescent="0.25">
      <c r="A1" s="16" t="s">
        <v>62</v>
      </c>
      <c r="B1" s="33" t="s">
        <v>37</v>
      </c>
      <c r="C1" s="16" t="s">
        <v>38</v>
      </c>
      <c r="D1" s="16" t="s">
        <v>39</v>
      </c>
      <c r="E1" s="16" t="s">
        <v>40</v>
      </c>
      <c r="F1" s="16" t="s">
        <v>41</v>
      </c>
      <c r="G1" s="16" t="s">
        <v>42</v>
      </c>
      <c r="H1" s="16" t="s">
        <v>43</v>
      </c>
      <c r="I1" s="16" t="s">
        <v>44</v>
      </c>
      <c r="J1" s="16" t="s">
        <v>45</v>
      </c>
      <c r="K1" s="16" t="s">
        <v>46</v>
      </c>
      <c r="L1" s="17" t="s">
        <v>60</v>
      </c>
    </row>
    <row r="2" spans="1:12" ht="20.100000000000001" customHeight="1" x14ac:dyDescent="0.25">
      <c r="A2" s="1" t="s">
        <v>0</v>
      </c>
      <c r="B2" s="34">
        <v>26526336</v>
      </c>
      <c r="C2" s="10">
        <v>4404107</v>
      </c>
      <c r="D2" s="10">
        <v>4851173</v>
      </c>
      <c r="E2" s="10">
        <v>4595170</v>
      </c>
      <c r="F2" s="10">
        <v>4067393</v>
      </c>
      <c r="G2" s="10">
        <v>1531161</v>
      </c>
      <c r="H2" s="10">
        <v>680415</v>
      </c>
      <c r="I2" s="10">
        <v>616333</v>
      </c>
      <c r="J2" s="10">
        <v>822306</v>
      </c>
      <c r="K2" s="10">
        <v>2724010</v>
      </c>
      <c r="L2" s="10">
        <v>2234268</v>
      </c>
    </row>
    <row r="3" spans="1:12" x14ac:dyDescent="0.25">
      <c r="A3" s="1" t="s">
        <v>1</v>
      </c>
      <c r="B3" s="34">
        <v>4260723</v>
      </c>
      <c r="C3" s="10">
        <v>706167</v>
      </c>
      <c r="D3" s="10">
        <v>688146</v>
      </c>
      <c r="E3" s="10">
        <v>604950</v>
      </c>
      <c r="F3" s="10">
        <v>582465</v>
      </c>
      <c r="G3" s="10">
        <v>301705</v>
      </c>
      <c r="H3" s="10">
        <v>156951</v>
      </c>
      <c r="I3" s="10">
        <v>168384</v>
      </c>
      <c r="J3" s="10">
        <v>169351</v>
      </c>
      <c r="K3" s="10">
        <v>502584</v>
      </c>
      <c r="L3" s="10">
        <v>380020</v>
      </c>
    </row>
    <row r="4" spans="1:12" s="27" customFormat="1" ht="20.100000000000001" customHeight="1" x14ac:dyDescent="0.25">
      <c r="A4" s="25" t="s">
        <v>2</v>
      </c>
      <c r="B4" s="35">
        <v>688434</v>
      </c>
      <c r="C4" s="26">
        <v>114309</v>
      </c>
      <c r="D4" s="26">
        <v>99394</v>
      </c>
      <c r="E4" s="26">
        <v>84633</v>
      </c>
      <c r="F4" s="26">
        <v>92759</v>
      </c>
      <c r="G4" s="26">
        <v>58827</v>
      </c>
      <c r="H4" s="26">
        <v>31521</v>
      </c>
      <c r="I4" s="26">
        <v>33558</v>
      </c>
      <c r="J4" s="26">
        <v>31595</v>
      </c>
      <c r="K4" s="26">
        <v>76873</v>
      </c>
      <c r="L4" s="26">
        <v>64965</v>
      </c>
    </row>
    <row r="5" spans="1:12" ht="20.100000000000001" customHeight="1" x14ac:dyDescent="0.25">
      <c r="A5" s="1" t="s">
        <v>3</v>
      </c>
      <c r="B5" s="34">
        <v>57546</v>
      </c>
      <c r="C5" s="10">
        <v>9451</v>
      </c>
      <c r="D5" s="10">
        <v>10813</v>
      </c>
      <c r="E5" s="10">
        <v>5025</v>
      </c>
      <c r="F5" s="10">
        <v>5994</v>
      </c>
      <c r="G5" s="10">
        <v>4915</v>
      </c>
      <c r="H5" s="10">
        <v>2424</v>
      </c>
      <c r="I5" s="10">
        <v>1310</v>
      </c>
      <c r="J5" s="10">
        <v>4917</v>
      </c>
      <c r="K5" s="10">
        <v>7206</v>
      </c>
      <c r="L5" s="10">
        <v>5491</v>
      </c>
    </row>
    <row r="6" spans="1:12" x14ac:dyDescent="0.25">
      <c r="A6" s="1" t="s">
        <v>4</v>
      </c>
      <c r="B6" s="34">
        <v>65620</v>
      </c>
      <c r="C6" s="10">
        <v>13863</v>
      </c>
      <c r="D6" s="10">
        <v>8069</v>
      </c>
      <c r="E6" s="10">
        <v>9812</v>
      </c>
      <c r="F6" s="10">
        <v>7095</v>
      </c>
      <c r="G6" s="10">
        <v>4802</v>
      </c>
      <c r="H6" s="10">
        <v>1916</v>
      </c>
      <c r="I6" s="10">
        <v>1922</v>
      </c>
      <c r="J6" s="10">
        <v>4957</v>
      </c>
      <c r="K6" s="10">
        <v>7592</v>
      </c>
      <c r="L6" s="10">
        <v>5592</v>
      </c>
    </row>
    <row r="7" spans="1:12" x14ac:dyDescent="0.25">
      <c r="A7" s="1" t="s">
        <v>5</v>
      </c>
      <c r="B7" s="34">
        <v>49611</v>
      </c>
      <c r="C7" s="10">
        <v>6564</v>
      </c>
      <c r="D7" s="10">
        <v>8033</v>
      </c>
      <c r="E7" s="10">
        <v>7190</v>
      </c>
      <c r="F7" s="10">
        <v>6864</v>
      </c>
      <c r="G7" s="10">
        <v>9063</v>
      </c>
      <c r="H7" s="10">
        <v>1800</v>
      </c>
      <c r="I7" s="10">
        <v>632</v>
      </c>
      <c r="J7" s="10">
        <v>762</v>
      </c>
      <c r="K7" s="10">
        <v>3809</v>
      </c>
      <c r="L7" s="10">
        <v>4894</v>
      </c>
    </row>
    <row r="8" spans="1:12" x14ac:dyDescent="0.25">
      <c r="A8" s="1" t="s">
        <v>6</v>
      </c>
      <c r="B8" s="34">
        <v>50396</v>
      </c>
      <c r="C8" s="10">
        <v>9500</v>
      </c>
      <c r="D8" s="10">
        <v>6126</v>
      </c>
      <c r="E8" s="10">
        <v>5906</v>
      </c>
      <c r="F8" s="10">
        <v>9853</v>
      </c>
      <c r="G8" s="10">
        <v>4443</v>
      </c>
      <c r="H8" s="10">
        <v>987</v>
      </c>
      <c r="I8" s="10">
        <v>954</v>
      </c>
      <c r="J8" s="10">
        <v>2755</v>
      </c>
      <c r="K8" s="10">
        <v>5191</v>
      </c>
      <c r="L8" s="10">
        <v>4681</v>
      </c>
    </row>
    <row r="9" spans="1:12" x14ac:dyDescent="0.25">
      <c r="A9" s="1" t="s">
        <v>7</v>
      </c>
      <c r="B9" s="34">
        <v>48280</v>
      </c>
      <c r="C9" s="10">
        <v>9838</v>
      </c>
      <c r="D9" s="10">
        <v>7041</v>
      </c>
      <c r="E9" s="10">
        <v>4769</v>
      </c>
      <c r="F9" s="10">
        <v>7069</v>
      </c>
      <c r="G9" s="10">
        <v>4008</v>
      </c>
      <c r="H9" s="10">
        <v>931</v>
      </c>
      <c r="I9" s="10">
        <v>1482</v>
      </c>
      <c r="J9" s="10">
        <v>3104</v>
      </c>
      <c r="K9" s="10">
        <v>5307</v>
      </c>
      <c r="L9" s="10">
        <v>4731</v>
      </c>
    </row>
    <row r="10" spans="1:12" x14ac:dyDescent="0.25">
      <c r="A10" s="1" t="s">
        <v>8</v>
      </c>
      <c r="B10" s="34">
        <v>47639</v>
      </c>
      <c r="C10" s="10">
        <v>6344</v>
      </c>
      <c r="D10" s="10">
        <v>6097</v>
      </c>
      <c r="E10" s="10">
        <v>6804</v>
      </c>
      <c r="F10" s="10">
        <v>7922</v>
      </c>
      <c r="G10" s="10">
        <v>3781</v>
      </c>
      <c r="H10" s="10">
        <v>5333</v>
      </c>
      <c r="I10" s="10">
        <v>1216</v>
      </c>
      <c r="J10" s="10">
        <v>1066</v>
      </c>
      <c r="K10" s="10">
        <v>3912</v>
      </c>
      <c r="L10" s="10">
        <v>5164</v>
      </c>
    </row>
    <row r="11" spans="1:12" x14ac:dyDescent="0.25">
      <c r="A11" s="1" t="s">
        <v>9</v>
      </c>
      <c r="B11" s="34">
        <v>78090</v>
      </c>
      <c r="C11" s="10">
        <v>12097</v>
      </c>
      <c r="D11" s="10">
        <v>12730</v>
      </c>
      <c r="E11" s="10">
        <v>9853</v>
      </c>
      <c r="F11" s="10">
        <v>10469</v>
      </c>
      <c r="G11" s="10">
        <v>5129</v>
      </c>
      <c r="H11" s="10">
        <v>2575</v>
      </c>
      <c r="I11" s="10">
        <v>6322</v>
      </c>
      <c r="J11" s="10">
        <v>2381</v>
      </c>
      <c r="K11" s="10">
        <v>9110</v>
      </c>
      <c r="L11" s="10">
        <v>7424</v>
      </c>
    </row>
    <row r="12" spans="1:12" x14ac:dyDescent="0.25">
      <c r="A12" s="1" t="s">
        <v>10</v>
      </c>
      <c r="B12" s="34">
        <v>56015</v>
      </c>
      <c r="C12" s="10">
        <v>6017</v>
      </c>
      <c r="D12" s="10">
        <v>4640</v>
      </c>
      <c r="E12" s="10">
        <v>6567</v>
      </c>
      <c r="F12" s="10">
        <v>9108</v>
      </c>
      <c r="G12" s="10">
        <v>7102</v>
      </c>
      <c r="H12" s="10">
        <v>7322</v>
      </c>
      <c r="I12" s="10">
        <v>1356</v>
      </c>
      <c r="J12" s="10">
        <v>853</v>
      </c>
      <c r="K12" s="10">
        <v>7654</v>
      </c>
      <c r="L12" s="10">
        <v>5396</v>
      </c>
    </row>
    <row r="13" spans="1:12" x14ac:dyDescent="0.25">
      <c r="A13" s="1" t="s">
        <v>11</v>
      </c>
      <c r="B13" s="34">
        <v>62810</v>
      </c>
      <c r="C13" s="10">
        <v>11411</v>
      </c>
      <c r="D13" s="10">
        <v>8079</v>
      </c>
      <c r="E13" s="10">
        <v>6067</v>
      </c>
      <c r="F13" s="10">
        <v>11249</v>
      </c>
      <c r="G13" s="10">
        <v>4517</v>
      </c>
      <c r="H13" s="10">
        <v>2031</v>
      </c>
      <c r="I13" s="10">
        <v>2972</v>
      </c>
      <c r="J13" s="10">
        <v>4208</v>
      </c>
      <c r="K13" s="10">
        <v>6447</v>
      </c>
      <c r="L13" s="10">
        <v>5829</v>
      </c>
    </row>
    <row r="14" spans="1:12" x14ac:dyDescent="0.25">
      <c r="A14" s="1" t="s">
        <v>12</v>
      </c>
      <c r="B14" s="34">
        <v>55200</v>
      </c>
      <c r="C14" s="10">
        <v>11232</v>
      </c>
      <c r="D14" s="10">
        <v>13109</v>
      </c>
      <c r="E14" s="10">
        <v>7197</v>
      </c>
      <c r="F14" s="10">
        <v>2645</v>
      </c>
      <c r="G14" s="10">
        <v>4071</v>
      </c>
      <c r="H14" s="10">
        <v>1000</v>
      </c>
      <c r="I14" s="10">
        <v>1140</v>
      </c>
      <c r="J14" s="10">
        <v>3770</v>
      </c>
      <c r="K14" s="10">
        <v>5793</v>
      </c>
      <c r="L14" s="10">
        <v>5243</v>
      </c>
    </row>
    <row r="15" spans="1:12" x14ac:dyDescent="0.25">
      <c r="A15" s="1" t="s">
        <v>13</v>
      </c>
      <c r="B15" s="34">
        <v>59993</v>
      </c>
      <c r="C15" s="10">
        <v>7681</v>
      </c>
      <c r="D15" s="10">
        <v>6945</v>
      </c>
      <c r="E15" s="10">
        <v>9612</v>
      </c>
      <c r="F15" s="10">
        <v>8538</v>
      </c>
      <c r="G15" s="10">
        <v>4048</v>
      </c>
      <c r="H15" s="10">
        <v>3222</v>
      </c>
      <c r="I15" s="10">
        <v>6605</v>
      </c>
      <c r="J15" s="10">
        <v>1140</v>
      </c>
      <c r="K15" s="10">
        <v>6831</v>
      </c>
      <c r="L15" s="10">
        <v>5371</v>
      </c>
    </row>
    <row r="16" spans="1:12" x14ac:dyDescent="0.25">
      <c r="A16" s="12" t="s">
        <v>14</v>
      </c>
      <c r="B16" s="34">
        <v>57234</v>
      </c>
      <c r="C16" s="10">
        <v>10311</v>
      </c>
      <c r="D16" s="10">
        <v>7712</v>
      </c>
      <c r="E16" s="10">
        <v>5831</v>
      </c>
      <c r="F16" s="10">
        <v>5953</v>
      </c>
      <c r="G16" s="10">
        <v>2948</v>
      </c>
      <c r="H16" s="10">
        <v>1980</v>
      </c>
      <c r="I16" s="10">
        <v>7647</v>
      </c>
      <c r="J16" s="10">
        <v>1682</v>
      </c>
      <c r="K16" s="10">
        <v>8021</v>
      </c>
      <c r="L16" s="10">
        <v>5149</v>
      </c>
    </row>
    <row r="17" spans="1:12" ht="20.100000000000001" customHeight="1" x14ac:dyDescent="0.25">
      <c r="A17" s="1" t="s">
        <v>15</v>
      </c>
      <c r="B17" s="36">
        <v>126689</v>
      </c>
      <c r="C17" s="13">
        <v>18518</v>
      </c>
      <c r="D17" s="13">
        <v>23639</v>
      </c>
      <c r="E17" s="13">
        <v>16670</v>
      </c>
      <c r="F17" s="13">
        <v>16464</v>
      </c>
      <c r="G17" s="13">
        <v>7024</v>
      </c>
      <c r="H17" s="13">
        <v>5182</v>
      </c>
      <c r="I17" s="13">
        <v>13207</v>
      </c>
      <c r="J17" s="13">
        <v>3130</v>
      </c>
      <c r="K17" s="13">
        <v>9922</v>
      </c>
      <c r="L17" s="19">
        <v>12933</v>
      </c>
    </row>
    <row r="18" spans="1:12" ht="24.95" customHeight="1" x14ac:dyDescent="0.25">
      <c r="A18" s="30" t="s">
        <v>61</v>
      </c>
      <c r="B18" s="32"/>
      <c r="C18" s="32"/>
      <c r="D18" s="32"/>
      <c r="E18" s="32"/>
      <c r="F18" s="32"/>
      <c r="G18" s="32"/>
      <c r="H18" s="32"/>
      <c r="I18" s="32"/>
      <c r="J18" s="32"/>
      <c r="K18" s="32"/>
      <c r="L18" s="32"/>
    </row>
    <row r="19" spans="1:12" ht="63" x14ac:dyDescent="0.25">
      <c r="A19" s="16" t="s">
        <v>63</v>
      </c>
      <c r="B19" s="33" t="s">
        <v>37</v>
      </c>
      <c r="C19" s="16" t="s">
        <v>38</v>
      </c>
      <c r="D19" s="16" t="s">
        <v>39</v>
      </c>
      <c r="E19" s="16" t="s">
        <v>40</v>
      </c>
      <c r="F19" s="16" t="s">
        <v>41</v>
      </c>
      <c r="G19" s="16" t="s">
        <v>42</v>
      </c>
      <c r="H19" s="16" t="s">
        <v>43</v>
      </c>
      <c r="I19" s="16" t="s">
        <v>44</v>
      </c>
      <c r="J19" s="16" t="s">
        <v>45</v>
      </c>
      <c r="K19" s="16" t="s">
        <v>46</v>
      </c>
      <c r="L19" s="17" t="s">
        <v>60</v>
      </c>
    </row>
    <row r="20" spans="1:12" ht="20.100000000000001" customHeight="1" x14ac:dyDescent="0.25">
      <c r="A20" s="1" t="s">
        <v>0</v>
      </c>
      <c r="B20" s="37">
        <f>B2/$B2</f>
        <v>1</v>
      </c>
      <c r="C20" s="11">
        <f t="shared" ref="C20:L35" si="0">C2/$B2</f>
        <v>0.16602771675666025</v>
      </c>
      <c r="D20" s="11">
        <f t="shared" si="0"/>
        <v>0.18288138248720065</v>
      </c>
      <c r="E20" s="11">
        <f t="shared" si="0"/>
        <v>0.17323048309423511</v>
      </c>
      <c r="F20" s="11">
        <f t="shared" si="0"/>
        <v>0.15333414309462112</v>
      </c>
      <c r="G20" s="11">
        <f t="shared" si="0"/>
        <v>5.7722295306822623E-2</v>
      </c>
      <c r="H20" s="11">
        <f t="shared" si="0"/>
        <v>2.5650545932917386E-2</v>
      </c>
      <c r="I20" s="11">
        <f t="shared" si="0"/>
        <v>2.3234758090977962E-2</v>
      </c>
      <c r="J20" s="11">
        <f t="shared" si="0"/>
        <v>3.0999607333632509E-2</v>
      </c>
      <c r="K20" s="11">
        <f t="shared" si="0"/>
        <v>0.10269077493401275</v>
      </c>
      <c r="L20" s="20">
        <f t="shared" si="0"/>
        <v>8.4228292968919649E-2</v>
      </c>
    </row>
    <row r="21" spans="1:12" x14ac:dyDescent="0.25">
      <c r="A21" s="1" t="s">
        <v>1</v>
      </c>
      <c r="B21" s="38">
        <f t="shared" ref="B21:B35" si="1">B3/$B3</f>
        <v>1</v>
      </c>
      <c r="C21" s="11">
        <f t="shared" si="0"/>
        <v>0.16573877250410318</v>
      </c>
      <c r="D21" s="11">
        <f t="shared" si="0"/>
        <v>0.16150920864839136</v>
      </c>
      <c r="E21" s="11">
        <f t="shared" si="0"/>
        <v>0.14198294514804177</v>
      </c>
      <c r="F21" s="11">
        <f t="shared" si="0"/>
        <v>0.1367056717838733</v>
      </c>
      <c r="G21" s="11">
        <f t="shared" si="0"/>
        <v>7.0810752071890151E-2</v>
      </c>
      <c r="H21" s="11">
        <f t="shared" si="0"/>
        <v>3.683670588301563E-2</v>
      </c>
      <c r="I21" s="11">
        <f t="shared" si="0"/>
        <v>3.9520053286730916E-2</v>
      </c>
      <c r="J21" s="11">
        <f t="shared" si="0"/>
        <v>3.9747010073173029E-2</v>
      </c>
      <c r="K21" s="11">
        <f t="shared" si="0"/>
        <v>0.11795744525048918</v>
      </c>
      <c r="L21" s="21">
        <f t="shared" si="0"/>
        <v>8.919143535029149E-2</v>
      </c>
    </row>
    <row r="22" spans="1:12" s="27" customFormat="1" ht="20.100000000000001" customHeight="1" x14ac:dyDescent="0.25">
      <c r="A22" s="25" t="s">
        <v>2</v>
      </c>
      <c r="B22" s="39">
        <f t="shared" si="1"/>
        <v>1</v>
      </c>
      <c r="C22" s="28">
        <f t="shared" si="0"/>
        <v>0.16604206067684049</v>
      </c>
      <c r="D22" s="28">
        <f t="shared" si="0"/>
        <v>0.14437694826228803</v>
      </c>
      <c r="E22" s="28">
        <f t="shared" si="0"/>
        <v>0.12293553194641753</v>
      </c>
      <c r="F22" s="28">
        <f t="shared" si="0"/>
        <v>0.13473913258206305</v>
      </c>
      <c r="G22" s="28">
        <f t="shared" si="0"/>
        <v>8.5450457124430224E-2</v>
      </c>
      <c r="H22" s="28">
        <f t="shared" si="0"/>
        <v>4.5786524198398106E-2</v>
      </c>
      <c r="I22" s="28">
        <f t="shared" si="0"/>
        <v>4.8745413503690986E-2</v>
      </c>
      <c r="J22" s="28">
        <f t="shared" si="0"/>
        <v>4.5894014531530983E-2</v>
      </c>
      <c r="K22" s="28">
        <f t="shared" si="0"/>
        <v>0.11166357268815892</v>
      </c>
      <c r="L22" s="29">
        <f t="shared" si="0"/>
        <v>9.4366344486181683E-2</v>
      </c>
    </row>
    <row r="23" spans="1:12" ht="20.100000000000001" customHeight="1" x14ac:dyDescent="0.25">
      <c r="A23" s="1" t="s">
        <v>3</v>
      </c>
      <c r="B23" s="38">
        <f t="shared" si="1"/>
        <v>1</v>
      </c>
      <c r="C23" s="11">
        <f t="shared" si="0"/>
        <v>0.16423383032704272</v>
      </c>
      <c r="D23" s="11">
        <f t="shared" si="0"/>
        <v>0.18790185243109861</v>
      </c>
      <c r="E23" s="11">
        <f t="shared" si="0"/>
        <v>8.7321447190074022E-2</v>
      </c>
      <c r="F23" s="11">
        <f t="shared" si="0"/>
        <v>0.10416015014075695</v>
      </c>
      <c r="G23" s="11">
        <f t="shared" si="0"/>
        <v>8.5409932923226642E-2</v>
      </c>
      <c r="H23" s="11">
        <f t="shared" si="0"/>
        <v>4.2122823480346155E-2</v>
      </c>
      <c r="I23" s="11">
        <f t="shared" si="0"/>
        <v>2.2764397177909845E-2</v>
      </c>
      <c r="J23" s="11">
        <f t="shared" si="0"/>
        <v>8.5444687728078408E-2</v>
      </c>
      <c r="K23" s="11">
        <f t="shared" si="0"/>
        <v>0.12522156188093003</v>
      </c>
      <c r="L23" s="21">
        <f t="shared" si="0"/>
        <v>9.5419316720536621E-2</v>
      </c>
    </row>
    <row r="24" spans="1:12" x14ac:dyDescent="0.25">
      <c r="A24" s="1" t="s">
        <v>4</v>
      </c>
      <c r="B24" s="38">
        <f t="shared" si="1"/>
        <v>1</v>
      </c>
      <c r="C24" s="11">
        <f t="shared" si="0"/>
        <v>0.21126181042365133</v>
      </c>
      <c r="D24" s="11">
        <f t="shared" si="0"/>
        <v>0.1229655592807071</v>
      </c>
      <c r="E24" s="11">
        <f t="shared" si="0"/>
        <v>0.14952758305394698</v>
      </c>
      <c r="F24" s="11">
        <f t="shared" si="0"/>
        <v>0.1081225236208473</v>
      </c>
      <c r="G24" s="11">
        <f t="shared" si="0"/>
        <v>7.3178908869247175E-2</v>
      </c>
      <c r="H24" s="11">
        <f t="shared" si="0"/>
        <v>2.9198415117342273E-2</v>
      </c>
      <c r="I24" s="11">
        <f t="shared" si="0"/>
        <v>2.9289850655288021E-2</v>
      </c>
      <c r="J24" s="11">
        <f t="shared" si="0"/>
        <v>7.5540993599512343E-2</v>
      </c>
      <c r="K24" s="11">
        <f t="shared" si="0"/>
        <v>0.11569643401402012</v>
      </c>
      <c r="L24" s="21">
        <f t="shared" si="0"/>
        <v>8.5217921365437363E-2</v>
      </c>
    </row>
    <row r="25" spans="1:12" x14ac:dyDescent="0.25">
      <c r="A25" s="1" t="s">
        <v>5</v>
      </c>
      <c r="B25" s="38">
        <f t="shared" si="1"/>
        <v>1</v>
      </c>
      <c r="C25" s="11">
        <f t="shared" si="0"/>
        <v>0.13230936687428191</v>
      </c>
      <c r="D25" s="11">
        <f t="shared" si="0"/>
        <v>0.16191973554252082</v>
      </c>
      <c r="E25" s="11">
        <f t="shared" si="0"/>
        <v>0.14492753623188406</v>
      </c>
      <c r="F25" s="11">
        <f t="shared" si="0"/>
        <v>0.13835641289230211</v>
      </c>
      <c r="G25" s="11">
        <f t="shared" si="0"/>
        <v>0.18268126020439016</v>
      </c>
      <c r="H25" s="11">
        <f t="shared" si="0"/>
        <v>3.6282276108121181E-2</v>
      </c>
      <c r="I25" s="11">
        <f t="shared" si="0"/>
        <v>1.2739110277962548E-2</v>
      </c>
      <c r="J25" s="11">
        <f t="shared" si="0"/>
        <v>1.53594968857713E-2</v>
      </c>
      <c r="K25" s="11">
        <f t="shared" si="0"/>
        <v>7.6777327608796436E-2</v>
      </c>
      <c r="L25" s="21">
        <f t="shared" si="0"/>
        <v>9.8647477373969478E-2</v>
      </c>
    </row>
    <row r="26" spans="1:12" x14ac:dyDescent="0.25">
      <c r="A26" s="1" t="s">
        <v>6</v>
      </c>
      <c r="B26" s="38">
        <f t="shared" si="1"/>
        <v>1</v>
      </c>
      <c r="C26" s="11">
        <f t="shared" si="0"/>
        <v>0.18850702436701325</v>
      </c>
      <c r="D26" s="11">
        <f t="shared" si="0"/>
        <v>0.12155726644971823</v>
      </c>
      <c r="E26" s="11">
        <f t="shared" si="0"/>
        <v>0.11719184062227161</v>
      </c>
      <c r="F26" s="11">
        <f t="shared" si="0"/>
        <v>0.19551154853559807</v>
      </c>
      <c r="G26" s="11">
        <f t="shared" si="0"/>
        <v>8.8161758869751569E-2</v>
      </c>
      <c r="H26" s="11">
        <f t="shared" si="0"/>
        <v>1.9584887689499168E-2</v>
      </c>
      <c r="I26" s="11">
        <f t="shared" si="0"/>
        <v>1.8930073815382174E-2</v>
      </c>
      <c r="J26" s="11">
        <f t="shared" si="0"/>
        <v>5.4667037066433846E-2</v>
      </c>
      <c r="K26" s="11">
        <f t="shared" si="0"/>
        <v>0.10300420668307009</v>
      </c>
      <c r="L26" s="21">
        <f t="shared" si="0"/>
        <v>9.2884355901262011E-2</v>
      </c>
    </row>
    <row r="27" spans="1:12" x14ac:dyDescent="0.25">
      <c r="A27" s="1" t="s">
        <v>7</v>
      </c>
      <c r="B27" s="38">
        <f t="shared" si="1"/>
        <v>1</v>
      </c>
      <c r="C27" s="11">
        <f t="shared" si="0"/>
        <v>0.20376967688483844</v>
      </c>
      <c r="D27" s="11">
        <f t="shared" si="0"/>
        <v>0.14583678541839271</v>
      </c>
      <c r="E27" s="11">
        <f t="shared" si="0"/>
        <v>9.8777961888980942E-2</v>
      </c>
      <c r="F27" s="11">
        <f t="shared" si="0"/>
        <v>0.14641673570836786</v>
      </c>
      <c r="G27" s="11">
        <f t="shared" si="0"/>
        <v>8.3015741507870749E-2</v>
      </c>
      <c r="H27" s="11">
        <f t="shared" si="0"/>
        <v>1.9283347141673571E-2</v>
      </c>
      <c r="I27" s="11">
        <f t="shared" si="0"/>
        <v>3.0695940347970175E-2</v>
      </c>
      <c r="J27" s="11">
        <f t="shared" si="0"/>
        <v>6.4291632145816069E-2</v>
      </c>
      <c r="K27" s="11">
        <f t="shared" si="0"/>
        <v>0.10992129246064623</v>
      </c>
      <c r="L27" s="21">
        <f t="shared" si="0"/>
        <v>9.7990886495443241E-2</v>
      </c>
    </row>
    <row r="28" spans="1:12" x14ac:dyDescent="0.25">
      <c r="A28" s="1" t="s">
        <v>8</v>
      </c>
      <c r="B28" s="38">
        <f t="shared" si="1"/>
        <v>1</v>
      </c>
      <c r="C28" s="11">
        <f t="shared" si="0"/>
        <v>0.13316820252314279</v>
      </c>
      <c r="D28" s="11">
        <f t="shared" si="0"/>
        <v>0.1279833749658893</v>
      </c>
      <c r="E28" s="11">
        <f t="shared" si="0"/>
        <v>0.14282415667835177</v>
      </c>
      <c r="F28" s="11">
        <f t="shared" si="0"/>
        <v>0.1662923235164466</v>
      </c>
      <c r="G28" s="11">
        <f t="shared" si="0"/>
        <v>7.9367744914880661E-2</v>
      </c>
      <c r="H28" s="11">
        <f t="shared" si="0"/>
        <v>0.11194609458636831</v>
      </c>
      <c r="I28" s="11">
        <f t="shared" si="0"/>
        <v>2.5525304897248052E-2</v>
      </c>
      <c r="J28" s="11">
        <f t="shared" si="0"/>
        <v>2.237662419446252E-2</v>
      </c>
      <c r="K28" s="11">
        <f t="shared" si="0"/>
        <v>8.2117592728646702E-2</v>
      </c>
      <c r="L28" s="21">
        <f t="shared" si="0"/>
        <v>0.10839858099456327</v>
      </c>
    </row>
    <row r="29" spans="1:12" x14ac:dyDescent="0.25">
      <c r="A29" s="1" t="s">
        <v>9</v>
      </c>
      <c r="B29" s="38">
        <f t="shared" si="1"/>
        <v>1</v>
      </c>
      <c r="C29" s="11">
        <f t="shared" si="0"/>
        <v>0.15491100012805736</v>
      </c>
      <c r="D29" s="11">
        <f t="shared" si="0"/>
        <v>0.16301703163017031</v>
      </c>
      <c r="E29" s="11">
        <f t="shared" si="0"/>
        <v>0.12617492636701241</v>
      </c>
      <c r="F29" s="11">
        <f t="shared" si="0"/>
        <v>0.1340632603406326</v>
      </c>
      <c r="G29" s="11">
        <f t="shared" si="0"/>
        <v>6.568062491996414E-2</v>
      </c>
      <c r="H29" s="11">
        <f t="shared" si="0"/>
        <v>3.2974772698168779E-2</v>
      </c>
      <c r="I29" s="11">
        <f t="shared" si="0"/>
        <v>8.0957869125368162E-2</v>
      </c>
      <c r="J29" s="11">
        <f t="shared" si="0"/>
        <v>3.0490459725957229E-2</v>
      </c>
      <c r="K29" s="11">
        <f t="shared" si="0"/>
        <v>0.11666026379818159</v>
      </c>
      <c r="L29" s="21">
        <f t="shared" si="0"/>
        <v>9.5069791266487388E-2</v>
      </c>
    </row>
    <row r="30" spans="1:12" x14ac:dyDescent="0.25">
      <c r="A30" s="1" t="s">
        <v>10</v>
      </c>
      <c r="B30" s="38">
        <f t="shared" si="1"/>
        <v>1</v>
      </c>
      <c r="C30" s="11">
        <f t="shared" si="0"/>
        <v>0.10741765598500402</v>
      </c>
      <c r="D30" s="11">
        <f t="shared" si="0"/>
        <v>8.2834954922788542E-2</v>
      </c>
      <c r="E30" s="11">
        <f t="shared" si="0"/>
        <v>0.11723645452111042</v>
      </c>
      <c r="F30" s="11">
        <f t="shared" si="0"/>
        <v>0.16259930375792198</v>
      </c>
      <c r="G30" s="11">
        <f t="shared" si="0"/>
        <v>0.12678746764259574</v>
      </c>
      <c r="H30" s="11">
        <f t="shared" si="0"/>
        <v>0.1307149870570383</v>
      </c>
      <c r="I30" s="11">
        <f t="shared" si="0"/>
        <v>2.420780148174596E-2</v>
      </c>
      <c r="J30" s="11">
        <f t="shared" si="0"/>
        <v>1.522806391145229E-2</v>
      </c>
      <c r="K30" s="11">
        <f t="shared" si="0"/>
        <v>0.13664197090065161</v>
      </c>
      <c r="L30" s="21">
        <f t="shared" si="0"/>
        <v>9.633133981969115E-2</v>
      </c>
    </row>
    <row r="31" spans="1:12" x14ac:dyDescent="0.25">
      <c r="A31" s="1" t="s">
        <v>11</v>
      </c>
      <c r="B31" s="38">
        <f t="shared" si="1"/>
        <v>1</v>
      </c>
      <c r="C31" s="11">
        <f t="shared" si="0"/>
        <v>0.18167489253303615</v>
      </c>
      <c r="D31" s="11">
        <f t="shared" si="0"/>
        <v>0.12862601496576978</v>
      </c>
      <c r="E31" s="11">
        <f t="shared" si="0"/>
        <v>9.6592899219869452E-2</v>
      </c>
      <c r="F31" s="11">
        <f t="shared" si="0"/>
        <v>0.17909568540041396</v>
      </c>
      <c r="G31" s="11">
        <f t="shared" si="0"/>
        <v>7.1915300111447228E-2</v>
      </c>
      <c r="H31" s="11">
        <f t="shared" si="0"/>
        <v>3.233561534787454E-2</v>
      </c>
      <c r="I31" s="11">
        <f t="shared" si="0"/>
        <v>4.7317306161439261E-2</v>
      </c>
      <c r="J31" s="11">
        <f t="shared" si="0"/>
        <v>6.6995701321445625E-2</v>
      </c>
      <c r="K31" s="11">
        <f t="shared" si="0"/>
        <v>0.10264289125935361</v>
      </c>
      <c r="L31" s="21">
        <f t="shared" si="0"/>
        <v>9.2803693679350416E-2</v>
      </c>
    </row>
    <row r="32" spans="1:12" x14ac:dyDescent="0.25">
      <c r="A32" s="1" t="s">
        <v>12</v>
      </c>
      <c r="B32" s="38">
        <f t="shared" si="1"/>
        <v>1</v>
      </c>
      <c r="C32" s="11">
        <f t="shared" si="0"/>
        <v>0.20347826086956522</v>
      </c>
      <c r="D32" s="11">
        <f t="shared" si="0"/>
        <v>0.23748188405797102</v>
      </c>
      <c r="E32" s="11">
        <f t="shared" si="0"/>
        <v>0.13038043478260869</v>
      </c>
      <c r="F32" s="11">
        <f t="shared" si="0"/>
        <v>4.791666666666667E-2</v>
      </c>
      <c r="G32" s="11">
        <f t="shared" si="0"/>
        <v>7.3749999999999996E-2</v>
      </c>
      <c r="H32" s="11">
        <f t="shared" si="0"/>
        <v>1.8115942028985508E-2</v>
      </c>
      <c r="I32" s="11">
        <f t="shared" si="0"/>
        <v>2.0652173913043477E-2</v>
      </c>
      <c r="J32" s="11">
        <f t="shared" si="0"/>
        <v>6.8297101449275366E-2</v>
      </c>
      <c r="K32" s="11">
        <f t="shared" si="0"/>
        <v>0.10494565217391304</v>
      </c>
      <c r="L32" s="21">
        <f t="shared" si="0"/>
        <v>9.4981884057971019E-2</v>
      </c>
    </row>
    <row r="33" spans="1:12" x14ac:dyDescent="0.25">
      <c r="A33" s="1" t="s">
        <v>13</v>
      </c>
      <c r="B33" s="38">
        <f t="shared" si="1"/>
        <v>1</v>
      </c>
      <c r="C33" s="11">
        <f t="shared" si="0"/>
        <v>0.12803160368709682</v>
      </c>
      <c r="D33" s="11">
        <f t="shared" si="0"/>
        <v>0.11576350574233661</v>
      </c>
      <c r="E33" s="11">
        <f t="shared" si="0"/>
        <v>0.16021869218075444</v>
      </c>
      <c r="F33" s="11">
        <f t="shared" si="0"/>
        <v>0.14231660360375378</v>
      </c>
      <c r="G33" s="11">
        <f t="shared" si="0"/>
        <v>6.7474538696181224E-2</v>
      </c>
      <c r="H33" s="11">
        <f t="shared" si="0"/>
        <v>5.370626573100195E-2</v>
      </c>
      <c r="I33" s="11">
        <f t="shared" si="0"/>
        <v>0.1100961778874202</v>
      </c>
      <c r="J33" s="11">
        <f t="shared" si="0"/>
        <v>1.9002216925307954E-2</v>
      </c>
      <c r="K33" s="11">
        <f t="shared" si="0"/>
        <v>0.11386328404980581</v>
      </c>
      <c r="L33" s="21">
        <f t="shared" si="0"/>
        <v>8.9527111496341238E-2</v>
      </c>
    </row>
    <row r="34" spans="1:12" x14ac:dyDescent="0.25">
      <c r="A34" s="12" t="s">
        <v>14</v>
      </c>
      <c r="B34" s="38">
        <f t="shared" si="1"/>
        <v>1</v>
      </c>
      <c r="C34" s="11">
        <f t="shared" si="0"/>
        <v>0.18015515253171191</v>
      </c>
      <c r="D34" s="11">
        <f t="shared" si="0"/>
        <v>0.13474508159485621</v>
      </c>
      <c r="E34" s="11">
        <f t="shared" si="0"/>
        <v>0.10188000139777055</v>
      </c>
      <c r="F34" s="11">
        <f t="shared" si="0"/>
        <v>0.10401160149561449</v>
      </c>
      <c r="G34" s="11">
        <f t="shared" si="0"/>
        <v>5.1507844987245345E-2</v>
      </c>
      <c r="H34" s="11">
        <f t="shared" si="0"/>
        <v>3.4594821260090156E-2</v>
      </c>
      <c r="I34" s="11">
        <f t="shared" si="0"/>
        <v>0.13360939301813607</v>
      </c>
      <c r="J34" s="11">
        <f t="shared" si="0"/>
        <v>2.9388125939127093E-2</v>
      </c>
      <c r="K34" s="11">
        <f t="shared" si="0"/>
        <v>0.14014397036726423</v>
      </c>
      <c r="L34" s="21">
        <f t="shared" si="0"/>
        <v>8.9964007408183944E-2</v>
      </c>
    </row>
    <row r="35" spans="1:12" ht="20.100000000000001" customHeight="1" x14ac:dyDescent="0.25">
      <c r="A35" s="1" t="s">
        <v>15</v>
      </c>
      <c r="B35" s="37">
        <f t="shared" si="1"/>
        <v>1</v>
      </c>
      <c r="C35" s="14">
        <f t="shared" si="0"/>
        <v>0.14616896494565432</v>
      </c>
      <c r="D35" s="14">
        <f t="shared" si="0"/>
        <v>0.18659078530890605</v>
      </c>
      <c r="E35" s="14">
        <f t="shared" si="0"/>
        <v>0.13158206316254767</v>
      </c>
      <c r="F35" s="14">
        <f t="shared" si="0"/>
        <v>0.12995603406767753</v>
      </c>
      <c r="G35" s="14">
        <f t="shared" si="0"/>
        <v>5.5442856127998486E-2</v>
      </c>
      <c r="H35" s="14">
        <f t="shared" si="0"/>
        <v>4.0903314415616197E-2</v>
      </c>
      <c r="I35" s="14">
        <f t="shared" si="0"/>
        <v>0.10424740900946412</v>
      </c>
      <c r="J35" s="14">
        <f t="shared" si="0"/>
        <v>2.4706170227880873E-2</v>
      </c>
      <c r="K35" s="14">
        <f t="shared" si="0"/>
        <v>7.8317770287870292E-2</v>
      </c>
      <c r="L35" s="20">
        <f t="shared" si="0"/>
        <v>0.10208463244638445</v>
      </c>
    </row>
    <row r="36" spans="1:12" ht="24.95" customHeight="1" x14ac:dyDescent="0.25">
      <c r="A36" s="30" t="s">
        <v>61</v>
      </c>
      <c r="B36" s="31"/>
      <c r="C36" s="31"/>
      <c r="D36" s="31"/>
      <c r="E36" s="31"/>
      <c r="F36" s="31"/>
      <c r="G36" s="31"/>
      <c r="H36" s="31"/>
      <c r="I36" s="31"/>
      <c r="J36" s="31"/>
      <c r="K36" s="31"/>
      <c r="L36" s="31"/>
    </row>
    <row r="37" spans="1:12" x14ac:dyDescent="0.25">
      <c r="A37" s="8" t="s">
        <v>29</v>
      </c>
    </row>
  </sheetData>
  <hyperlinks>
    <hyperlink ref="A37" location="Contents!A1" display="Go back to contents" xr:uid="{21AE13B9-5B24-4235-B2EB-2770DC704D2D}"/>
  </hyperlinks>
  <pageMargins left="0.7" right="0.7" top="0.75" bottom="0.75" header="0.3" footer="0.3"/>
  <pageSetup paperSize="9"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5F865-C4CB-4480-867D-699A189BC036}">
  <dimension ref="A1:L37"/>
  <sheetViews>
    <sheetView showGridLines="0" workbookViewId="0"/>
  </sheetViews>
  <sheetFormatPr defaultColWidth="8.625" defaultRowHeight="15.75" x14ac:dyDescent="0.25"/>
  <cols>
    <col min="1" max="1" width="26" style="1" customWidth="1" collapsed="1"/>
    <col min="2" max="2" width="14.625" style="1" customWidth="1" collapsed="1"/>
    <col min="3" max="10" width="16.25" style="1" customWidth="1" collapsed="1"/>
    <col min="11" max="12" width="16.25" style="1" customWidth="1"/>
    <col min="13" max="16384" width="8.625" style="1"/>
  </cols>
  <sheetData>
    <row r="1" spans="1:11" ht="63" x14ac:dyDescent="0.25">
      <c r="A1" s="16" t="s">
        <v>64</v>
      </c>
      <c r="B1" s="33" t="s">
        <v>37</v>
      </c>
      <c r="C1" s="16" t="s">
        <v>38</v>
      </c>
      <c r="D1" s="16" t="s">
        <v>39</v>
      </c>
      <c r="E1" s="16" t="s">
        <v>40</v>
      </c>
      <c r="F1" s="16" t="s">
        <v>41</v>
      </c>
      <c r="G1" s="16" t="s">
        <v>67</v>
      </c>
      <c r="H1" s="16" t="s">
        <v>44</v>
      </c>
      <c r="I1" s="16" t="s">
        <v>45</v>
      </c>
      <c r="J1" s="16" t="s">
        <v>46</v>
      </c>
      <c r="K1" s="17" t="s">
        <v>60</v>
      </c>
    </row>
    <row r="2" spans="1:11" ht="20.100000000000001" customHeight="1" x14ac:dyDescent="0.25">
      <c r="A2" s="1" t="s">
        <v>0</v>
      </c>
      <c r="B2" s="34">
        <v>23627753</v>
      </c>
      <c r="C2" s="10">
        <v>4731196</v>
      </c>
      <c r="D2" s="10">
        <v>4725097</v>
      </c>
      <c r="E2" s="10">
        <v>4305118</v>
      </c>
      <c r="F2" s="10">
        <v>3601608</v>
      </c>
      <c r="G2" s="10">
        <v>1825184</v>
      </c>
      <c r="H2" s="10">
        <v>508331</v>
      </c>
      <c r="I2" s="10">
        <v>643859</v>
      </c>
      <c r="J2" s="10">
        <v>2170547</v>
      </c>
      <c r="K2" s="10">
        <v>1116813</v>
      </c>
    </row>
    <row r="3" spans="1:11" x14ac:dyDescent="0.25">
      <c r="A3" s="1" t="s">
        <v>1</v>
      </c>
      <c r="B3" s="34">
        <v>3888756</v>
      </c>
      <c r="C3" s="10">
        <v>792325</v>
      </c>
      <c r="D3" s="10">
        <v>683531</v>
      </c>
      <c r="E3" s="10">
        <v>589320</v>
      </c>
      <c r="F3" s="10">
        <v>532799</v>
      </c>
      <c r="G3" s="10">
        <v>399267</v>
      </c>
      <c r="H3" s="10">
        <v>151207</v>
      </c>
      <c r="I3" s="10">
        <v>141187</v>
      </c>
      <c r="J3" s="10">
        <v>386302</v>
      </c>
      <c r="K3" s="10">
        <v>212818</v>
      </c>
    </row>
    <row r="4" spans="1:11" s="27" customFormat="1" ht="20.100000000000001" customHeight="1" x14ac:dyDescent="0.25">
      <c r="A4" s="25" t="s">
        <v>2</v>
      </c>
      <c r="B4" s="35">
        <v>609291</v>
      </c>
      <c r="C4" s="26">
        <v>127284</v>
      </c>
      <c r="D4" s="26">
        <v>94891</v>
      </c>
      <c r="E4" s="26">
        <v>80837</v>
      </c>
      <c r="F4" s="26">
        <v>82202</v>
      </c>
      <c r="G4" s="26">
        <v>74711</v>
      </c>
      <c r="H4" s="26">
        <v>28995</v>
      </c>
      <c r="I4" s="26">
        <v>25598</v>
      </c>
      <c r="J4" s="26">
        <v>59545</v>
      </c>
      <c r="K4" s="26">
        <v>35228</v>
      </c>
    </row>
    <row r="5" spans="1:11" ht="20.100000000000001" customHeight="1" x14ac:dyDescent="0.25">
      <c r="A5" s="1" t="s">
        <v>3</v>
      </c>
      <c r="B5" s="34">
        <v>48872</v>
      </c>
      <c r="C5" s="10">
        <v>9998</v>
      </c>
      <c r="D5" s="10">
        <v>9288</v>
      </c>
      <c r="E5" s="10">
        <v>4731</v>
      </c>
      <c r="F5" s="10">
        <v>5117</v>
      </c>
      <c r="G5" s="10">
        <v>5867</v>
      </c>
      <c r="H5" s="10">
        <v>1235</v>
      </c>
      <c r="I5" s="10">
        <v>4115</v>
      </c>
      <c r="J5" s="10">
        <v>5541</v>
      </c>
      <c r="K5" s="10">
        <v>2980</v>
      </c>
    </row>
    <row r="6" spans="1:11" x14ac:dyDescent="0.25">
      <c r="A6" s="1" t="s">
        <v>4</v>
      </c>
      <c r="B6" s="34">
        <v>57035</v>
      </c>
      <c r="C6" s="10">
        <v>14325</v>
      </c>
      <c r="D6" s="10">
        <v>7804</v>
      </c>
      <c r="E6" s="10">
        <v>8799</v>
      </c>
      <c r="F6" s="10">
        <v>6326</v>
      </c>
      <c r="G6" s="10">
        <v>5683</v>
      </c>
      <c r="H6" s="10">
        <v>1480</v>
      </c>
      <c r="I6" s="10">
        <v>3850</v>
      </c>
      <c r="J6" s="10">
        <v>5696</v>
      </c>
      <c r="K6" s="10">
        <v>3072</v>
      </c>
    </row>
    <row r="7" spans="1:11" x14ac:dyDescent="0.25">
      <c r="A7" s="1" t="s">
        <v>5</v>
      </c>
      <c r="B7" s="34">
        <v>42254</v>
      </c>
      <c r="C7" s="10">
        <v>7236</v>
      </c>
      <c r="D7" s="10">
        <v>7376</v>
      </c>
      <c r="E7" s="10">
        <v>6634</v>
      </c>
      <c r="F7" s="10">
        <v>5642</v>
      </c>
      <c r="G7" s="10">
        <v>8749</v>
      </c>
      <c r="H7" s="10">
        <v>575</v>
      </c>
      <c r="I7" s="10">
        <v>538</v>
      </c>
      <c r="J7" s="10">
        <v>3044</v>
      </c>
      <c r="K7" s="10">
        <v>2460</v>
      </c>
    </row>
    <row r="8" spans="1:11" x14ac:dyDescent="0.25">
      <c r="A8" s="1" t="s">
        <v>6</v>
      </c>
      <c r="B8" s="34">
        <v>45042</v>
      </c>
      <c r="C8" s="10">
        <v>11273</v>
      </c>
      <c r="D8" s="10">
        <v>6718</v>
      </c>
      <c r="E8" s="10">
        <v>5801</v>
      </c>
      <c r="F8" s="10">
        <v>8577</v>
      </c>
      <c r="G8" s="10">
        <v>3788</v>
      </c>
      <c r="H8" s="10">
        <v>673</v>
      </c>
      <c r="I8" s="10">
        <v>2002</v>
      </c>
      <c r="J8" s="10">
        <v>3864</v>
      </c>
      <c r="K8" s="10">
        <v>2346</v>
      </c>
    </row>
    <row r="9" spans="1:11" x14ac:dyDescent="0.25">
      <c r="A9" s="1" t="s">
        <v>7</v>
      </c>
      <c r="B9" s="34">
        <v>41815</v>
      </c>
      <c r="C9" s="10">
        <v>10718</v>
      </c>
      <c r="D9" s="10">
        <v>6014</v>
      </c>
      <c r="E9" s="10">
        <v>4726</v>
      </c>
      <c r="F9" s="10">
        <v>6499</v>
      </c>
      <c r="G9" s="10">
        <v>3753</v>
      </c>
      <c r="H9" s="10">
        <v>1172</v>
      </c>
      <c r="I9" s="10">
        <v>2301</v>
      </c>
      <c r="J9" s="10">
        <v>4192</v>
      </c>
      <c r="K9" s="10">
        <v>2440</v>
      </c>
    </row>
    <row r="10" spans="1:11" x14ac:dyDescent="0.25">
      <c r="A10" s="1" t="s">
        <v>8</v>
      </c>
      <c r="B10" s="34">
        <v>43960</v>
      </c>
      <c r="C10" s="10">
        <v>7164</v>
      </c>
      <c r="D10" s="10">
        <v>6702</v>
      </c>
      <c r="E10" s="10">
        <v>6386</v>
      </c>
      <c r="F10" s="10">
        <v>7211</v>
      </c>
      <c r="G10" s="10">
        <v>8440</v>
      </c>
      <c r="H10" s="10">
        <v>1107</v>
      </c>
      <c r="I10" s="10">
        <v>763</v>
      </c>
      <c r="J10" s="10">
        <v>3617</v>
      </c>
      <c r="K10" s="10">
        <v>2570</v>
      </c>
    </row>
    <row r="11" spans="1:11" x14ac:dyDescent="0.25">
      <c r="A11" s="1" t="s">
        <v>9</v>
      </c>
      <c r="B11" s="34">
        <v>69472</v>
      </c>
      <c r="C11" s="10">
        <v>13204</v>
      </c>
      <c r="D11" s="10">
        <v>12453</v>
      </c>
      <c r="E11" s="10">
        <v>9224</v>
      </c>
      <c r="F11" s="10">
        <v>9270</v>
      </c>
      <c r="G11" s="10">
        <v>5788</v>
      </c>
      <c r="H11" s="10">
        <v>6208</v>
      </c>
      <c r="I11" s="10">
        <v>2225</v>
      </c>
      <c r="J11" s="10">
        <v>7003</v>
      </c>
      <c r="K11" s="10">
        <v>4097</v>
      </c>
    </row>
    <row r="12" spans="1:11" x14ac:dyDescent="0.25">
      <c r="A12" s="1" t="s">
        <v>10</v>
      </c>
      <c r="B12" s="34">
        <v>52026</v>
      </c>
      <c r="C12" s="10">
        <v>7572</v>
      </c>
      <c r="D12" s="10">
        <v>4902</v>
      </c>
      <c r="E12" s="10">
        <v>6773</v>
      </c>
      <c r="F12" s="10">
        <v>8765</v>
      </c>
      <c r="G12" s="10">
        <v>12891</v>
      </c>
      <c r="H12" s="10">
        <v>1250</v>
      </c>
      <c r="I12" s="10">
        <v>723</v>
      </c>
      <c r="J12" s="10">
        <v>5948</v>
      </c>
      <c r="K12" s="10">
        <v>3202</v>
      </c>
    </row>
    <row r="13" spans="1:11" x14ac:dyDescent="0.25">
      <c r="A13" s="1" t="s">
        <v>11</v>
      </c>
      <c r="B13" s="34">
        <v>55712</v>
      </c>
      <c r="C13" s="10">
        <v>13104</v>
      </c>
      <c r="D13" s="10">
        <v>7676</v>
      </c>
      <c r="E13" s="10">
        <v>5554</v>
      </c>
      <c r="F13" s="10">
        <v>9540</v>
      </c>
      <c r="G13" s="10">
        <v>5136</v>
      </c>
      <c r="H13" s="10">
        <v>2414</v>
      </c>
      <c r="I13" s="10">
        <v>3834</v>
      </c>
      <c r="J13" s="10">
        <v>5107</v>
      </c>
      <c r="K13" s="10">
        <v>3347</v>
      </c>
    </row>
    <row r="14" spans="1:11" x14ac:dyDescent="0.25">
      <c r="A14" s="1" t="s">
        <v>12</v>
      </c>
      <c r="B14" s="34">
        <v>49199</v>
      </c>
      <c r="C14" s="10">
        <v>12886</v>
      </c>
      <c r="D14" s="10">
        <v>11188</v>
      </c>
      <c r="E14" s="10">
        <v>7130</v>
      </c>
      <c r="F14" s="10">
        <v>2810</v>
      </c>
      <c r="G14" s="10">
        <v>4313</v>
      </c>
      <c r="H14" s="10">
        <v>944</v>
      </c>
      <c r="I14" s="10">
        <v>2712</v>
      </c>
      <c r="J14" s="10">
        <v>4443</v>
      </c>
      <c r="K14" s="10">
        <v>2773</v>
      </c>
    </row>
    <row r="15" spans="1:11" x14ac:dyDescent="0.25">
      <c r="A15" s="1" t="s">
        <v>13</v>
      </c>
      <c r="B15" s="34">
        <v>53040</v>
      </c>
      <c r="C15" s="10">
        <v>8569</v>
      </c>
      <c r="D15" s="10">
        <v>7226</v>
      </c>
      <c r="E15" s="10">
        <v>9287</v>
      </c>
      <c r="F15" s="10">
        <v>7139</v>
      </c>
      <c r="G15" s="10">
        <v>6010</v>
      </c>
      <c r="H15" s="10">
        <v>5616</v>
      </c>
      <c r="I15" s="10">
        <v>978</v>
      </c>
      <c r="J15" s="10">
        <v>5282</v>
      </c>
      <c r="K15" s="10">
        <v>2933</v>
      </c>
    </row>
    <row r="16" spans="1:11" x14ac:dyDescent="0.25">
      <c r="A16" s="12" t="s">
        <v>14</v>
      </c>
      <c r="B16" s="34">
        <v>50864</v>
      </c>
      <c r="C16" s="10">
        <v>11235</v>
      </c>
      <c r="D16" s="10">
        <v>7544</v>
      </c>
      <c r="E16" s="10">
        <v>5792</v>
      </c>
      <c r="F16" s="10">
        <v>5306</v>
      </c>
      <c r="G16" s="10">
        <v>4293</v>
      </c>
      <c r="H16" s="10">
        <v>6321</v>
      </c>
      <c r="I16" s="10">
        <v>1557</v>
      </c>
      <c r="J16" s="10">
        <v>5808</v>
      </c>
      <c r="K16" s="10">
        <v>3008</v>
      </c>
    </row>
    <row r="17" spans="1:12" ht="20.100000000000001" customHeight="1" x14ac:dyDescent="0.25">
      <c r="A17" s="1" t="s">
        <v>15</v>
      </c>
      <c r="B17" s="36">
        <v>119260</v>
      </c>
      <c r="C17" s="13">
        <v>21189</v>
      </c>
      <c r="D17" s="13">
        <v>23467</v>
      </c>
      <c r="E17" s="13">
        <v>16814</v>
      </c>
      <c r="F17" s="13">
        <v>14158</v>
      </c>
      <c r="G17" s="13">
        <v>10796</v>
      </c>
      <c r="H17" s="13">
        <v>13906</v>
      </c>
      <c r="I17" s="13">
        <v>2687</v>
      </c>
      <c r="J17" s="13">
        <v>9084</v>
      </c>
      <c r="K17" s="19">
        <v>7159</v>
      </c>
    </row>
    <row r="18" spans="1:12" ht="24.95" customHeight="1" x14ac:dyDescent="0.25">
      <c r="A18" s="30" t="s">
        <v>66</v>
      </c>
      <c r="B18" s="32"/>
      <c r="C18" s="32"/>
      <c r="D18" s="32"/>
      <c r="E18" s="32"/>
      <c r="F18" s="32"/>
      <c r="G18" s="32"/>
      <c r="H18" s="32"/>
      <c r="I18" s="32"/>
      <c r="J18" s="32"/>
      <c r="K18" s="32"/>
      <c r="L18" s="32"/>
    </row>
    <row r="19" spans="1:12" ht="63" x14ac:dyDescent="0.25">
      <c r="A19" s="16" t="s">
        <v>65</v>
      </c>
      <c r="B19" s="33" t="s">
        <v>37</v>
      </c>
      <c r="C19" s="16" t="s">
        <v>38</v>
      </c>
      <c r="D19" s="16" t="s">
        <v>39</v>
      </c>
      <c r="E19" s="16" t="s">
        <v>40</v>
      </c>
      <c r="F19" s="16" t="s">
        <v>41</v>
      </c>
      <c r="G19" s="16" t="s">
        <v>67</v>
      </c>
      <c r="H19" s="16" t="s">
        <v>44</v>
      </c>
      <c r="I19" s="16" t="s">
        <v>45</v>
      </c>
      <c r="J19" s="16" t="s">
        <v>46</v>
      </c>
      <c r="K19" s="17" t="s">
        <v>60</v>
      </c>
    </row>
    <row r="20" spans="1:12" ht="20.100000000000001" customHeight="1" x14ac:dyDescent="0.25">
      <c r="A20" s="1" t="s">
        <v>0</v>
      </c>
      <c r="B20" s="37">
        <f>B2/$B2</f>
        <v>1</v>
      </c>
      <c r="C20" s="11">
        <f t="shared" ref="C20:F35" si="0">C2/$B2</f>
        <v>0.20023893088775729</v>
      </c>
      <c r="D20" s="11">
        <f t="shared" si="0"/>
        <v>0.19998080223709805</v>
      </c>
      <c r="E20" s="11">
        <f t="shared" si="0"/>
        <v>0.18220598463171678</v>
      </c>
      <c r="F20" s="11">
        <f t="shared" si="0"/>
        <v>0.15243125319618839</v>
      </c>
      <c r="G20" s="11">
        <f>G2/$B2</f>
        <v>7.7247464030963928E-2</v>
      </c>
      <c r="H20" s="11">
        <f>H2/$B2</f>
        <v>2.1514149060217449E-2</v>
      </c>
      <c r="I20" s="11">
        <f>I2/$B2</f>
        <v>2.7250115573833871E-2</v>
      </c>
      <c r="J20" s="11">
        <f>J2/$B2</f>
        <v>9.1864300426705833E-2</v>
      </c>
      <c r="K20" s="20">
        <f>K2/$B2</f>
        <v>4.7266999955518411E-2</v>
      </c>
    </row>
    <row r="21" spans="1:12" x14ac:dyDescent="0.25">
      <c r="A21" s="1" t="s">
        <v>1</v>
      </c>
      <c r="B21" s="38">
        <f t="shared" ref="B21:B35" si="1">B3/$B3</f>
        <v>1</v>
      </c>
      <c r="C21" s="11">
        <f t="shared" si="0"/>
        <v>0.20374767663489302</v>
      </c>
      <c r="D21" s="11">
        <f t="shared" si="0"/>
        <v>0.17577112063600803</v>
      </c>
      <c r="E21" s="11">
        <f t="shared" si="0"/>
        <v>0.15154460706714434</v>
      </c>
      <c r="F21" s="11">
        <f t="shared" si="0"/>
        <v>0.1370101389750347</v>
      </c>
      <c r="G21" s="11">
        <f>G3/$B3</f>
        <v>0.10267216559743013</v>
      </c>
      <c r="H21" s="11">
        <f>H3/$B3</f>
        <v>3.8883128692054736E-2</v>
      </c>
      <c r="I21" s="11">
        <f>I3/$B3</f>
        <v>3.6306469215348046E-2</v>
      </c>
      <c r="J21" s="11">
        <f>J3/$B3</f>
        <v>9.9338194528018731E-2</v>
      </c>
      <c r="K21" s="21">
        <f>K3/$B3</f>
        <v>5.4726498654068291E-2</v>
      </c>
    </row>
    <row r="22" spans="1:12" s="27" customFormat="1" ht="20.100000000000001" customHeight="1" x14ac:dyDescent="0.25">
      <c r="A22" s="25" t="s">
        <v>2</v>
      </c>
      <c r="B22" s="39">
        <f t="shared" si="1"/>
        <v>1</v>
      </c>
      <c r="C22" s="28">
        <f t="shared" si="0"/>
        <v>0.20890510445747598</v>
      </c>
      <c r="D22" s="28">
        <f t="shared" si="0"/>
        <v>0.155740032267012</v>
      </c>
      <c r="E22" s="28">
        <f t="shared" si="0"/>
        <v>0.13267387832743302</v>
      </c>
      <c r="F22" s="28">
        <f t="shared" si="0"/>
        <v>0.13491418714538703</v>
      </c>
      <c r="G22" s="28">
        <f>G4/$B4</f>
        <v>0.12261956930268131</v>
      </c>
      <c r="H22" s="28">
        <f>H4/$B4</f>
        <v>4.7588098297857671E-2</v>
      </c>
      <c r="I22" s="28">
        <f>I4/$B4</f>
        <v>4.2012765657132634E-2</v>
      </c>
      <c r="J22" s="28">
        <f>J4/$B4</f>
        <v>9.7728343271113474E-2</v>
      </c>
      <c r="K22" s="29">
        <f>K4/$B4</f>
        <v>5.7818021273906887E-2</v>
      </c>
    </row>
    <row r="23" spans="1:12" ht="20.100000000000001" customHeight="1" x14ac:dyDescent="0.25">
      <c r="A23" s="1" t="s">
        <v>3</v>
      </c>
      <c r="B23" s="38">
        <f t="shared" si="1"/>
        <v>1</v>
      </c>
      <c r="C23" s="11">
        <f t="shared" si="0"/>
        <v>0.20457521689310854</v>
      </c>
      <c r="D23" s="11">
        <f t="shared" si="0"/>
        <v>0.19004747094450811</v>
      </c>
      <c r="E23" s="11">
        <f t="shared" si="0"/>
        <v>9.6803895891307903E-2</v>
      </c>
      <c r="F23" s="11">
        <f t="shared" si="0"/>
        <v>0.10470207889998363</v>
      </c>
      <c r="G23" s="11">
        <f>G5/$B5</f>
        <v>0.12004828940906859</v>
      </c>
      <c r="H23" s="11">
        <f>H5/$B5</f>
        <v>2.5270093304959895E-2</v>
      </c>
      <c r="I23" s="11">
        <f>I5/$B5</f>
        <v>8.4199541659846125E-2</v>
      </c>
      <c r="J23" s="11">
        <f>J5/$B5</f>
        <v>0.11337780324111967</v>
      </c>
      <c r="K23" s="21">
        <f>K5/$B5</f>
        <v>6.097560975609756E-2</v>
      </c>
    </row>
    <row r="24" spans="1:12" x14ac:dyDescent="0.25">
      <c r="A24" s="1" t="s">
        <v>4</v>
      </c>
      <c r="B24" s="38">
        <f t="shared" si="1"/>
        <v>1</v>
      </c>
      <c r="C24" s="11">
        <f t="shared" si="0"/>
        <v>0.25116156745857804</v>
      </c>
      <c r="D24" s="11">
        <f t="shared" si="0"/>
        <v>0.1368282633470676</v>
      </c>
      <c r="E24" s="11">
        <f t="shared" si="0"/>
        <v>0.15427369159288157</v>
      </c>
      <c r="F24" s="11">
        <f t="shared" si="0"/>
        <v>0.11091435083720523</v>
      </c>
      <c r="G24" s="11">
        <f>G6/$B6</f>
        <v>9.9640571578855086E-2</v>
      </c>
      <c r="H24" s="11">
        <f>H6/$B6</f>
        <v>2.5948978697291136E-2</v>
      </c>
      <c r="I24" s="11">
        <f>I6/$B6</f>
        <v>6.7502410800385729E-2</v>
      </c>
      <c r="J24" s="11">
        <f>J6/$B6</f>
        <v>9.9868501797142101E-2</v>
      </c>
      <c r="K24" s="21">
        <f>K6/$B6</f>
        <v>5.3861663890593492E-2</v>
      </c>
    </row>
    <row r="25" spans="1:12" x14ac:dyDescent="0.25">
      <c r="A25" s="1" t="s">
        <v>5</v>
      </c>
      <c r="B25" s="38">
        <f t="shared" si="1"/>
        <v>1</v>
      </c>
      <c r="C25" s="11">
        <f t="shared" si="0"/>
        <v>0.17125005916599612</v>
      </c>
      <c r="D25" s="11">
        <f t="shared" si="0"/>
        <v>0.17456335494864392</v>
      </c>
      <c r="E25" s="11">
        <f t="shared" si="0"/>
        <v>0.1570028873006106</v>
      </c>
      <c r="F25" s="11">
        <f t="shared" si="0"/>
        <v>0.13352582004070621</v>
      </c>
      <c r="G25" s="11">
        <f>G7/$B7</f>
        <v>0.2070573200170398</v>
      </c>
      <c r="H25" s="11">
        <f>H7/$B7</f>
        <v>1.3608179107303451E-2</v>
      </c>
      <c r="I25" s="11">
        <f>I7/$B7</f>
        <v>1.2732522364746533E-2</v>
      </c>
      <c r="J25" s="11">
        <f>J7/$B7</f>
        <v>7.2040516874142091E-2</v>
      </c>
      <c r="K25" s="21">
        <f>K7/$B7</f>
        <v>5.8219340180811284E-2</v>
      </c>
    </row>
    <row r="26" spans="1:12" x14ac:dyDescent="0.25">
      <c r="A26" s="1" t="s">
        <v>6</v>
      </c>
      <c r="B26" s="38">
        <f t="shared" si="1"/>
        <v>1</v>
      </c>
      <c r="C26" s="11">
        <f t="shared" si="0"/>
        <v>0.25027751876026821</v>
      </c>
      <c r="D26" s="11">
        <f t="shared" si="0"/>
        <v>0.14914968251853825</v>
      </c>
      <c r="E26" s="11">
        <f t="shared" si="0"/>
        <v>0.12879090626526354</v>
      </c>
      <c r="F26" s="11">
        <f t="shared" si="0"/>
        <v>0.19042227254562408</v>
      </c>
      <c r="G26" s="11">
        <f>G8/$B8</f>
        <v>8.4099285111673555E-2</v>
      </c>
      <c r="H26" s="11">
        <f>H8/$B8</f>
        <v>1.4941610052839572E-2</v>
      </c>
      <c r="I26" s="11">
        <f>I8/$B8</f>
        <v>4.4447404644553969E-2</v>
      </c>
      <c r="J26" s="11">
        <f>J8/$B8</f>
        <v>8.5786599174104167E-2</v>
      </c>
      <c r="K26" s="21">
        <f>K8/$B8</f>
        <v>5.2084720927134676E-2</v>
      </c>
    </row>
    <row r="27" spans="1:12" x14ac:dyDescent="0.25">
      <c r="A27" s="1" t="s">
        <v>7</v>
      </c>
      <c r="B27" s="38">
        <f t="shared" si="1"/>
        <v>1</v>
      </c>
      <c r="C27" s="11">
        <f t="shared" si="0"/>
        <v>0.25631950257084779</v>
      </c>
      <c r="D27" s="11">
        <f t="shared" si="0"/>
        <v>0.14382398660767667</v>
      </c>
      <c r="E27" s="11">
        <f t="shared" si="0"/>
        <v>0.11302164295109411</v>
      </c>
      <c r="F27" s="11">
        <f t="shared" si="0"/>
        <v>0.15542269520506996</v>
      </c>
      <c r="G27" s="11">
        <f>G9/$B9</f>
        <v>8.9752481167045317E-2</v>
      </c>
      <c r="H27" s="11">
        <f>H9/$B9</f>
        <v>2.8028219538443141E-2</v>
      </c>
      <c r="I27" s="11">
        <f>I9/$B9</f>
        <v>5.5028099964127705E-2</v>
      </c>
      <c r="J27" s="11">
        <f>J9/$B9</f>
        <v>0.10025110606241779</v>
      </c>
      <c r="K27" s="21">
        <f>K9/$B9</f>
        <v>5.8352265933277532E-2</v>
      </c>
    </row>
    <row r="28" spans="1:12" x14ac:dyDescent="0.25">
      <c r="A28" s="1" t="s">
        <v>8</v>
      </c>
      <c r="B28" s="38">
        <f t="shared" si="1"/>
        <v>1</v>
      </c>
      <c r="C28" s="11">
        <f t="shared" si="0"/>
        <v>0.1629663330300273</v>
      </c>
      <c r="D28" s="11">
        <f t="shared" si="0"/>
        <v>0.15245677888989992</v>
      </c>
      <c r="E28" s="11">
        <f t="shared" si="0"/>
        <v>0.14526842584167424</v>
      </c>
      <c r="F28" s="11">
        <f t="shared" si="0"/>
        <v>0.16403548680618743</v>
      </c>
      <c r="G28" s="11">
        <f>G10/$B10</f>
        <v>0.19199272065514103</v>
      </c>
      <c r="H28" s="11">
        <f>H10/$B10</f>
        <v>2.5181983621474068E-2</v>
      </c>
      <c r="I28" s="11">
        <f>I10/$B10</f>
        <v>1.7356687898089172E-2</v>
      </c>
      <c r="J28" s="11">
        <f>J10/$B10</f>
        <v>8.2279344858962697E-2</v>
      </c>
      <c r="K28" s="21">
        <f>K10/$B10</f>
        <v>5.8462238398544128E-2</v>
      </c>
    </row>
    <row r="29" spans="1:12" x14ac:dyDescent="0.25">
      <c r="A29" s="1" t="s">
        <v>9</v>
      </c>
      <c r="B29" s="38">
        <f t="shared" si="1"/>
        <v>1</v>
      </c>
      <c r="C29" s="11">
        <f t="shared" si="0"/>
        <v>0.19006218332565639</v>
      </c>
      <c r="D29" s="11">
        <f t="shared" si="0"/>
        <v>0.17925207277752189</v>
      </c>
      <c r="E29" s="11">
        <f t="shared" si="0"/>
        <v>0.13277291570704744</v>
      </c>
      <c r="F29" s="11">
        <f t="shared" si="0"/>
        <v>0.13343505297098113</v>
      </c>
      <c r="G29" s="11">
        <f>G11/$B11</f>
        <v>8.331414094887149E-2</v>
      </c>
      <c r="H29" s="11">
        <f>H11/$B11</f>
        <v>8.9359742054352834E-2</v>
      </c>
      <c r="I29" s="11">
        <f>I11/$B11</f>
        <v>3.2027291570704747E-2</v>
      </c>
      <c r="J29" s="11">
        <f>J11/$B11</f>
        <v>0.10080320128972824</v>
      </c>
      <c r="K29" s="21">
        <f>K11/$B11</f>
        <v>5.8973399355135882E-2</v>
      </c>
    </row>
    <row r="30" spans="1:12" x14ac:dyDescent="0.25">
      <c r="A30" s="1" t="s">
        <v>10</v>
      </c>
      <c r="B30" s="38">
        <f t="shared" si="1"/>
        <v>1</v>
      </c>
      <c r="C30" s="11">
        <f t="shared" si="0"/>
        <v>0.14554261330873025</v>
      </c>
      <c r="D30" s="11">
        <f t="shared" si="0"/>
        <v>9.4222119709376079E-2</v>
      </c>
      <c r="E30" s="11">
        <f t="shared" si="0"/>
        <v>0.13018490754622689</v>
      </c>
      <c r="F30" s="11">
        <f t="shared" si="0"/>
        <v>0.16847345557990237</v>
      </c>
      <c r="G30" s="11">
        <f>G12/$B12</f>
        <v>0.24777995617575826</v>
      </c>
      <c r="H30" s="11">
        <f>H12/$B12</f>
        <v>2.4026448314304387E-2</v>
      </c>
      <c r="I30" s="11">
        <f>I12/$B12</f>
        <v>1.3896897704993657E-2</v>
      </c>
      <c r="J30" s="11">
        <f>J12/$B12</f>
        <v>0.11432745165878599</v>
      </c>
      <c r="K30" s="21">
        <f>K12/$B12</f>
        <v>6.1546150001922116E-2</v>
      </c>
    </row>
    <row r="31" spans="1:12" x14ac:dyDescent="0.25">
      <c r="A31" s="1" t="s">
        <v>11</v>
      </c>
      <c r="B31" s="38">
        <f t="shared" si="1"/>
        <v>1</v>
      </c>
      <c r="C31" s="11">
        <f t="shared" si="0"/>
        <v>0.23520964962665136</v>
      </c>
      <c r="D31" s="11">
        <f t="shared" si="0"/>
        <v>0.13778001148765079</v>
      </c>
      <c r="E31" s="11">
        <f t="shared" si="0"/>
        <v>9.9691269385410688E-2</v>
      </c>
      <c r="F31" s="11">
        <f t="shared" si="0"/>
        <v>0.17123779437105113</v>
      </c>
      <c r="G31" s="11">
        <f>G13/$B13</f>
        <v>9.2188397472716829E-2</v>
      </c>
      <c r="H31" s="11">
        <f>H13/$B13</f>
        <v>4.3329982768523838E-2</v>
      </c>
      <c r="I31" s="11">
        <f>I13/$B13</f>
        <v>6.8818207926479039E-2</v>
      </c>
      <c r="J31" s="11">
        <f>J13/$B13</f>
        <v>9.1667863296955768E-2</v>
      </c>
      <c r="K31" s="21">
        <f>K13/$B13</f>
        <v>6.0076823664560595E-2</v>
      </c>
    </row>
    <row r="32" spans="1:12" x14ac:dyDescent="0.25">
      <c r="A32" s="1" t="s">
        <v>12</v>
      </c>
      <c r="B32" s="38">
        <f t="shared" si="1"/>
        <v>1</v>
      </c>
      <c r="C32" s="11">
        <f t="shared" si="0"/>
        <v>0.26191589259944309</v>
      </c>
      <c r="D32" s="11">
        <f t="shared" si="0"/>
        <v>0.22740299599585356</v>
      </c>
      <c r="E32" s="11">
        <f t="shared" si="0"/>
        <v>0.144921644748877</v>
      </c>
      <c r="F32" s="11">
        <f t="shared" si="0"/>
        <v>5.7114982011829511E-2</v>
      </c>
      <c r="G32" s="11">
        <f>G14/$B14</f>
        <v>8.7664383422427286E-2</v>
      </c>
      <c r="H32" s="11">
        <f>H14/$B14</f>
        <v>1.9187381857354826E-2</v>
      </c>
      <c r="I32" s="11">
        <f>I14/$B14</f>
        <v>5.5123071607146489E-2</v>
      </c>
      <c r="J32" s="11">
        <f>J14/$B14</f>
        <v>9.0306713551088436E-2</v>
      </c>
      <c r="K32" s="21">
        <f>K14/$B14</f>
        <v>5.6362934205979799E-2</v>
      </c>
    </row>
    <row r="33" spans="1:12" x14ac:dyDescent="0.25">
      <c r="A33" s="1" t="s">
        <v>13</v>
      </c>
      <c r="B33" s="38">
        <f t="shared" si="1"/>
        <v>1</v>
      </c>
      <c r="C33" s="11">
        <f t="shared" si="0"/>
        <v>0.16155731523378583</v>
      </c>
      <c r="D33" s="11">
        <f t="shared" si="0"/>
        <v>0.13623680241327299</v>
      </c>
      <c r="E33" s="11">
        <f t="shared" si="0"/>
        <v>0.17509426847662141</v>
      </c>
      <c r="F33" s="11">
        <f t="shared" si="0"/>
        <v>0.13459653092006033</v>
      </c>
      <c r="G33" s="11">
        <f>G15/$B15</f>
        <v>0.11331070889894419</v>
      </c>
      <c r="H33" s="11">
        <f>H15/$B15</f>
        <v>0.10588235294117647</v>
      </c>
      <c r="I33" s="11">
        <f>I15/$B15</f>
        <v>1.8438914027149322E-2</v>
      </c>
      <c r="J33" s="11">
        <f>J15/$B15</f>
        <v>9.9585218702865755E-2</v>
      </c>
      <c r="K33" s="21">
        <f>K15/$B15</f>
        <v>5.5297888386123678E-2</v>
      </c>
    </row>
    <row r="34" spans="1:12" x14ac:dyDescent="0.25">
      <c r="A34" s="12" t="s">
        <v>14</v>
      </c>
      <c r="B34" s="38">
        <f t="shared" si="1"/>
        <v>1</v>
      </c>
      <c r="C34" s="11">
        <f t="shared" si="0"/>
        <v>0.22088313935199749</v>
      </c>
      <c r="D34" s="11">
        <f t="shared" si="0"/>
        <v>0.14831708084303241</v>
      </c>
      <c r="E34" s="11">
        <f t="shared" si="0"/>
        <v>0.11387228688266751</v>
      </c>
      <c r="F34" s="11">
        <f t="shared" si="0"/>
        <v>0.10431739540736081</v>
      </c>
      <c r="G34" s="11">
        <f>G16/$B16</f>
        <v>8.4401541365209179E-2</v>
      </c>
      <c r="H34" s="11">
        <f>H16/$B16</f>
        <v>0.12427256999056308</v>
      </c>
      <c r="I34" s="11">
        <f>I16/$B16</f>
        <v>3.0611041207927021E-2</v>
      </c>
      <c r="J34" s="11">
        <f>J16/$B16</f>
        <v>0.11418685121107267</v>
      </c>
      <c r="K34" s="21">
        <f>K16/$B16</f>
        <v>5.9138093740169866E-2</v>
      </c>
    </row>
    <row r="35" spans="1:12" ht="20.100000000000001" customHeight="1" x14ac:dyDescent="0.25">
      <c r="A35" s="1" t="s">
        <v>15</v>
      </c>
      <c r="B35" s="37">
        <f t="shared" si="1"/>
        <v>1</v>
      </c>
      <c r="C35" s="14">
        <f t="shared" si="0"/>
        <v>0.17767063558611437</v>
      </c>
      <c r="D35" s="14">
        <f t="shared" si="0"/>
        <v>0.19677175918161999</v>
      </c>
      <c r="E35" s="14">
        <f t="shared" si="0"/>
        <v>0.14098608083179606</v>
      </c>
      <c r="F35" s="14">
        <f t="shared" si="0"/>
        <v>0.11871541170551736</v>
      </c>
      <c r="G35" s="14">
        <f>G17/$B17</f>
        <v>9.0524903572027499E-2</v>
      </c>
      <c r="H35" s="14">
        <f>H17/$B17</f>
        <v>0.11660238135166863</v>
      </c>
      <c r="I35" s="14">
        <f>I17/$B17</f>
        <v>2.2530605399966461E-2</v>
      </c>
      <c r="J35" s="14">
        <f>J17/$B17</f>
        <v>7.6169713231594841E-2</v>
      </c>
      <c r="K35" s="20">
        <f>K17/$B17</f>
        <v>6.0028509139694784E-2</v>
      </c>
    </row>
    <row r="36" spans="1:12" ht="24.95" customHeight="1" x14ac:dyDescent="0.25">
      <c r="A36" s="30" t="s">
        <v>66</v>
      </c>
      <c r="B36" s="31"/>
      <c r="C36" s="31"/>
      <c r="D36" s="31"/>
      <c r="E36" s="31"/>
      <c r="F36" s="31"/>
      <c r="G36" s="31"/>
      <c r="H36" s="31"/>
      <c r="I36" s="31"/>
      <c r="J36" s="31"/>
      <c r="K36" s="31"/>
      <c r="L36" s="31"/>
    </row>
    <row r="37" spans="1:12" x14ac:dyDescent="0.25">
      <c r="A37" s="8" t="s">
        <v>29</v>
      </c>
    </row>
  </sheetData>
  <hyperlinks>
    <hyperlink ref="A37" location="Contents!A1" display="Go back to contents" xr:uid="{8E14F957-E7F0-47F9-98FD-42ABED31ED6B}"/>
  </hyperlink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jectrequester xmlns="81d3432b-f73c-43f5-bca3-8774f07715f6">
      <UserInfo>
        <DisplayName/>
        <AccountId xsi:nil="true"/>
        <AccountType/>
      </UserInfo>
    </Projectrequester>
    <Leadanalyst xmlns="81d3432b-f73c-43f5-bca3-8774f07715f6">
      <UserInfo>
        <DisplayName/>
        <AccountId xsi:nil="true"/>
        <AccountType/>
      </UserInfo>
    </Leadanalyst>
    <TaxCatchAll xmlns="348a9ede-80c4-49d0-946e-c86f9a1b4323" xsi:nil="true"/>
    <Sensitivityflag xmlns="81d3432b-f73c-43f5-bca3-8774f07715f6" xsi:nil="true"/>
    <Supportinganalysts xmlns="81d3432b-f73c-43f5-bca3-8774f07715f6">
      <UserInfo>
        <DisplayName/>
        <AccountId xsi:nil="true"/>
        <AccountType/>
      </UserInfo>
    </Supportinganalysts>
    <Sharedexternally_x003f_ xmlns="81d3432b-f73c-43f5-bca3-8774f07715f6">Not shared externally</Sharedexternally_x003f_>
    <lcf76f155ced4ddcb4097134ff3c332f xmlns="81d3432b-f73c-43f5-bca3-8774f07715f6">
      <Terms xmlns="http://schemas.microsoft.com/office/infopath/2007/PartnerControls"/>
    </lcf76f155ced4ddcb4097134ff3c332f>
    <ProjectSponsor xmlns="81d3432b-f73c-43f5-bca3-8774f07715f6">
      <UserInfo>
        <DisplayName/>
        <AccountId xsi:nil="true"/>
        <AccountType/>
      </UserInfo>
    </ProjectSponsor>
    <Analyticsteaminvolved xmlns="81d3432b-f73c-43f5-bca3-8774f07715f6" xsi:nil="true"/>
    <Projectdescription xmlns="81d3432b-f73c-43f5-bca3-8774f07715f6" xsi:nil="true"/>
    <Manageroverseeing xmlns="81d3432b-f73c-43f5-bca3-8774f07715f6">
      <UserInfo>
        <DisplayName/>
        <AccountId xsi:nil="true"/>
        <AccountType/>
      </UserInfo>
    </Manageroverseeing>
    <Clientdirectorate xmlns="81d3432b-f73c-43f5-bca3-8774f07715f6" xsi:nil="true"/>
    <Clientservice_x002f_team xmlns="81d3432b-f73c-43f5-bca3-8774f07715f6" xsi:nil="true"/>
    <ProjectID xmlns="81d3432b-f73c-43f5-bca3-8774f07715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B6346BFB223B4199A316B0AC7C4C02" ma:contentTypeVersion="32" ma:contentTypeDescription="Create a new document." ma:contentTypeScope="" ma:versionID="8ccb563675bb382752a2030a44ac09de">
  <xsd:schema xmlns:xsd="http://www.w3.org/2001/XMLSchema" xmlns:xs="http://www.w3.org/2001/XMLSchema" xmlns:p="http://schemas.microsoft.com/office/2006/metadata/properties" xmlns:ns2="81d3432b-f73c-43f5-bca3-8774f07715f6" xmlns:ns3="348a9ede-80c4-49d0-946e-c86f9a1b4323" targetNamespace="http://schemas.microsoft.com/office/2006/metadata/properties" ma:root="true" ma:fieldsID="2dc451bf4534902f6fa27bee0bfe517a" ns2:_="" ns3:_="">
    <xsd:import namespace="81d3432b-f73c-43f5-bca3-8774f07715f6"/>
    <xsd:import namespace="348a9ede-80c4-49d0-946e-c86f9a1b43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element ref="ns2:Clientdirectorate" minOccurs="0"/>
                <xsd:element ref="ns2:Clientservice_x002f_team" minOccurs="0"/>
                <xsd:element ref="ns2:ProjectSponsor" minOccurs="0"/>
                <xsd:element ref="ns2:Projectrequester" minOccurs="0"/>
                <xsd:element ref="ns2:Analyticsteaminvolved" minOccurs="0"/>
                <xsd:element ref="ns2:Manageroverseeing" minOccurs="0"/>
                <xsd:element ref="ns2:Leadanalyst" minOccurs="0"/>
                <xsd:element ref="ns2:Supportinganalysts" minOccurs="0"/>
                <xsd:element ref="ns2:ProjectID" minOccurs="0"/>
                <xsd:element ref="ns2:Projectdescription" minOccurs="0"/>
                <xsd:element ref="ns2:Sensitivityflag" minOccurs="0"/>
                <xsd:element ref="ns2:Sharedexternally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3432b-f73c-43f5-bca3-8774f07715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f80089c-2ddf-4c5d-a009-f768e38e2bb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Clientdirectorate" ma:index="22" nillable="true" ma:displayName="Client directorate" ma:description="Which directorate is the client for this project?" ma:format="Dropdown" ma:internalName="Clientdirectorate">
      <xsd:complexType>
        <xsd:complexContent>
          <xsd:extension base="dms:MultiChoice">
            <xsd:sequence>
              <xsd:element name="Value" maxOccurs="unbounded" minOccurs="0" nillable="true">
                <xsd:simpleType>
                  <xsd:restriction base="dms:Choice">
                    <xsd:enumeration value="Adult Social Care and Health"/>
                    <xsd:enumeration value="Children, Young People and Education"/>
                    <xsd:enumeration value="Growth, Environment and Transport"/>
                    <xsd:enumeration value="Chief Executive's Department"/>
                    <xsd:enumeration value="Deputy Chief Executive's Department"/>
                    <xsd:enumeration value="Other (Member or external organisation)"/>
                  </xsd:restriction>
                </xsd:simpleType>
              </xsd:element>
            </xsd:sequence>
          </xsd:extension>
        </xsd:complexContent>
      </xsd:complexType>
    </xsd:element>
    <xsd:element name="Clientservice_x002f_team" ma:index="23" nillable="true" ma:displayName="Client service/team" ma:description="Which service/team is the main client for the project?" ma:format="Dropdown" ma:internalName="Clientservice_x002f_team">
      <xsd:simpleType>
        <xsd:restriction base="dms:Text">
          <xsd:maxLength value="255"/>
        </xsd:restriction>
      </xsd:simpleType>
    </xsd:element>
    <xsd:element name="ProjectSponsor" ma:index="24" nillable="true" ma:displayName="Project Sponsor" ma:description="who is the project sponsor?" ma:format="Dropdown" ma:list="UserInfo" ma:SharePointGroup="0" ma:internalName="ProjectSpons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requester" ma:index="25" nillable="true" ma:displayName="Project requester" ma:description="Who requested this project?" ma:format="Dropdown" ma:list="UserInfo" ma:SharePointGroup="0" ma:internalName="Projectrequest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ticsteaminvolved" ma:index="26" nillable="true" ma:displayName="Analytics team involved" ma:description="Which parts of the analytics team are involved in this project? " ma:format="Dropdown" ma:internalName="Analyticsteaminvolved">
      <xsd:complexType>
        <xsd:complexContent>
          <xsd:extension base="dms:MultiChoice">
            <xsd:sequence>
              <xsd:element name="Value" maxOccurs="unbounded" minOccurs="0" nillable="true">
                <xsd:simpleType>
                  <xsd:restriction base="dms:Choice">
                    <xsd:enumeration value="Continuous Improvement"/>
                    <xsd:enumeration value="Corporate Performance"/>
                    <xsd:enumeration value="County Statistics"/>
                    <xsd:enumeration value="Domestic Abuse Research Programme"/>
                    <xsd:enumeration value="Evaluation"/>
                    <xsd:enumeration value="HR OD Performance"/>
                    <xsd:enumeration value="KPHO"/>
                    <xsd:enumeration value="Projects"/>
                    <xsd:enumeration value="Public Health Commissioned Services"/>
                    <xsd:enumeration value="Qualitative"/>
                    <xsd:enumeration value="SESLIP"/>
                  </xsd:restriction>
                </xsd:simpleType>
              </xsd:element>
            </xsd:sequence>
          </xsd:extension>
        </xsd:complexContent>
      </xsd:complexType>
    </xsd:element>
    <xsd:element name="Manageroverseeing" ma:index="27" nillable="true" ma:displayName="Manager overseeing" ma:description="Which manager within Kent analytics will be overseeing this project?" ma:format="Dropdown" ma:list="UserInfo" ma:SharePointGroup="0" ma:internalName="Manageroverseein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adanalyst" ma:index="28" nillable="true" ma:displayName="Lead analyst" ma:description="Who is the lead analyst for this project?" ma:format="Dropdown" ma:list="UserInfo" ma:SharePointGroup="0" ma:internalName="Leadanaly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pportinganalysts" ma:index="29" nillable="true" ma:displayName="Supporting analysts" ma:description="Who are the supporting analysts for this project?" ma:format="Dropdown" ma:list="UserInfo" ma:SharePointGroup="0" ma:internalName="Supportinganalys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ID" ma:index="30" nillable="true" ma:displayName="Project ID" ma:description="What is the project ID for this project? This should be from the work request tracker. " ma:format="Dropdown" ma:internalName="ProjectID">
      <xsd:simpleType>
        <xsd:restriction base="dms:Text">
          <xsd:maxLength value="255"/>
        </xsd:restriction>
      </xsd:simpleType>
    </xsd:element>
    <xsd:element name="Projectdescription" ma:index="31" nillable="true" ma:displayName="Project description" ma:description="Please provide a description of this project. This should be the same as the work request tracker. " ma:format="Dropdown" ma:internalName="Projectdescription">
      <xsd:simpleType>
        <xsd:restriction base="dms:Note"/>
      </xsd:simpleType>
    </xsd:element>
    <xsd:element name="Sensitivityflag" ma:index="32" nillable="true" ma:displayName="Sensitivity flag" ma:description="Please select whether this project includes sensitive data." ma:format="Dropdown" ma:internalName="Sensitivityflag">
      <xsd:simpleType>
        <xsd:restriction base="dms:Choice">
          <xsd:enumeration value="Sensitive data"/>
          <xsd:enumeration value="No sensitive data"/>
        </xsd:restriction>
      </xsd:simpleType>
    </xsd:element>
    <xsd:element name="Sharedexternally_x003f_" ma:index="34" nillable="true" ma:displayName="Shared externally?" ma:default="Not shared externally" ma:description="Will this folder be shared outside of the team?" ma:format="Dropdown" ma:internalName="Sharedexternally_x003f_">
      <xsd:simpleType>
        <xsd:restriction base="dms:Choice">
          <xsd:enumeration value="Shared externally (out of KCC)"/>
          <xsd:enumeration value="Shared externallly (out of Kent Analytics but within KCC)"/>
          <xsd:enumeration value="Not shared externally"/>
        </xsd:restriction>
      </xsd:simpleType>
    </xsd:element>
  </xsd:schema>
  <xsd:schema xmlns:xsd="http://www.w3.org/2001/XMLSchema" xmlns:xs="http://www.w3.org/2001/XMLSchema" xmlns:dms="http://schemas.microsoft.com/office/2006/documentManagement/types" xmlns:pc="http://schemas.microsoft.com/office/infopath/2007/PartnerControls" targetNamespace="348a9ede-80c4-49d0-946e-c86f9a1b432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eed69bb-e290-4c57-a20b-229ca77b1e0b}" ma:internalName="TaxCatchAll" ma:showField="CatchAllData" ma:web="348a9ede-80c4-49d0-946e-c86f9a1b432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CEE3E8-806C-4BAC-BEEC-BAB4E411E311}">
  <ds:schemaRefs>
    <ds:schemaRef ds:uri="http://schemas.microsoft.com/office/2006/metadata/properties"/>
    <ds:schemaRef ds:uri="http://schemas.microsoft.com/office/infopath/2007/PartnerControls"/>
    <ds:schemaRef ds:uri="81d3432b-f73c-43f5-bca3-8774f07715f6"/>
    <ds:schemaRef ds:uri="348a9ede-80c4-49d0-946e-c86f9a1b4323"/>
  </ds:schemaRefs>
</ds:datastoreItem>
</file>

<file path=customXml/itemProps2.xml><?xml version="1.0" encoding="utf-8"?>
<ds:datastoreItem xmlns:ds="http://schemas.openxmlformats.org/officeDocument/2006/customXml" ds:itemID="{5DDA995C-071A-4889-B4AA-E6C0DE60A05F}">
  <ds:schemaRefs>
    <ds:schemaRef ds:uri="http://schemas.microsoft.com/sharepoint/v3/contenttype/forms"/>
  </ds:schemaRefs>
</ds:datastoreItem>
</file>

<file path=customXml/itemProps3.xml><?xml version="1.0" encoding="utf-8"?>
<ds:datastoreItem xmlns:ds="http://schemas.openxmlformats.org/officeDocument/2006/customXml" ds:itemID="{3883448E-7B28-49B6-94BA-1FF68A4FBA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3432b-f73c-43f5-bca3-8774f07715f6"/>
    <ds:schemaRef ds:uri="348a9ede-80c4-49d0-946e-c86f9a1b43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What is the census</vt:lpstr>
      <vt:lpstr>Notes</vt:lpstr>
      <vt:lpstr>2021</vt:lpstr>
      <vt:lpstr>2011</vt:lpstr>
      <vt:lpstr>2001</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Census Tables - Distance travelled to work</dc:title>
  <dc:creator>Kent Analytics, Kent County Council</dc:creator>
  <cp:lastModifiedBy>Jeanette Forster  - CED SPRCA</cp:lastModifiedBy>
  <dcterms:created xsi:type="dcterms:W3CDTF">2023-01-16T09:47:42Z</dcterms:created>
  <dcterms:modified xsi:type="dcterms:W3CDTF">2025-01-23T10:40:34Z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0x010100CFB6346BFB223B4199A316B0AC7C4C02</vt:lpwstr>
  </property>
  <property fmtid="{D5CDD505-2E9C-101B-9397-08002B2CF9AE}" pid="3" name="MediaServiceImageTags">
    <vt:lpwstr/>
  </property>
</Properties>
</file>