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ER_AIT\Website\Census\2021 Census\"/>
    </mc:Choice>
  </mc:AlternateContent>
  <xr:revisionPtr revIDLastSave="0" documentId="8_{0094F172-9CE3-4171-931D-9C6069CF0AED}" xr6:coauthVersionLast="47" xr6:coauthVersionMax="47" xr10:uidLastSave="{00000000-0000-0000-0000-000000000000}"/>
  <bookViews>
    <workbookView xWindow="-120" yWindow="-120" windowWidth="29040" windowHeight="15840" xr2:uid="{2FCA6647-3CA1-4A4F-AF8F-5AFC2A46C69E}"/>
  </bookViews>
  <sheets>
    <sheet name="Contents" sheetId="4" r:id="rId1"/>
    <sheet name="What is the census" sheetId="3" r:id="rId2"/>
    <sheet name="Notes" sheetId="9" r:id="rId3"/>
    <sheet name="2021"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7" l="1"/>
  <c r="K35" i="7"/>
  <c r="J35" i="7"/>
  <c r="I35" i="7"/>
  <c r="H35" i="7"/>
  <c r="G35" i="7"/>
  <c r="F35" i="7"/>
  <c r="E35" i="7"/>
  <c r="D35" i="7"/>
  <c r="C35" i="7"/>
  <c r="L34" i="7"/>
  <c r="K34" i="7"/>
  <c r="J34" i="7"/>
  <c r="I34" i="7"/>
  <c r="H34" i="7"/>
  <c r="G34" i="7"/>
  <c r="F34" i="7"/>
  <c r="E34" i="7"/>
  <c r="D34" i="7"/>
  <c r="C34" i="7"/>
  <c r="L33" i="7"/>
  <c r="K33" i="7"/>
  <c r="J33" i="7"/>
  <c r="I33" i="7"/>
  <c r="H33" i="7"/>
  <c r="G33" i="7"/>
  <c r="F33" i="7"/>
  <c r="E33" i="7"/>
  <c r="D33" i="7"/>
  <c r="C33" i="7"/>
  <c r="L32" i="7"/>
  <c r="K32" i="7"/>
  <c r="J32" i="7"/>
  <c r="I32" i="7"/>
  <c r="H32" i="7"/>
  <c r="G32" i="7"/>
  <c r="F32" i="7"/>
  <c r="E32" i="7"/>
  <c r="D32" i="7"/>
  <c r="C32" i="7"/>
  <c r="L31" i="7"/>
  <c r="K31" i="7"/>
  <c r="J31" i="7"/>
  <c r="I31" i="7"/>
  <c r="H31" i="7"/>
  <c r="G31" i="7"/>
  <c r="F31" i="7"/>
  <c r="E31" i="7"/>
  <c r="D31" i="7"/>
  <c r="C31" i="7"/>
  <c r="L30" i="7"/>
  <c r="K30" i="7"/>
  <c r="J30" i="7"/>
  <c r="I30" i="7"/>
  <c r="H30" i="7"/>
  <c r="G30" i="7"/>
  <c r="F30" i="7"/>
  <c r="E30" i="7"/>
  <c r="D30" i="7"/>
  <c r="C30" i="7"/>
  <c r="L29" i="7"/>
  <c r="K29" i="7"/>
  <c r="J29" i="7"/>
  <c r="I29" i="7"/>
  <c r="H29" i="7"/>
  <c r="G29" i="7"/>
  <c r="F29" i="7"/>
  <c r="E29" i="7"/>
  <c r="D29" i="7"/>
  <c r="C29" i="7"/>
  <c r="L28" i="7"/>
  <c r="K28" i="7"/>
  <c r="J28" i="7"/>
  <c r="I28" i="7"/>
  <c r="H28" i="7"/>
  <c r="G28" i="7"/>
  <c r="F28" i="7"/>
  <c r="E28" i="7"/>
  <c r="D28" i="7"/>
  <c r="C28" i="7"/>
  <c r="L27" i="7"/>
  <c r="K27" i="7"/>
  <c r="J27" i="7"/>
  <c r="I27" i="7"/>
  <c r="H27" i="7"/>
  <c r="G27" i="7"/>
  <c r="F27" i="7"/>
  <c r="E27" i="7"/>
  <c r="D27" i="7"/>
  <c r="C27" i="7"/>
  <c r="L26" i="7"/>
  <c r="K26" i="7"/>
  <c r="J26" i="7"/>
  <c r="I26" i="7"/>
  <c r="H26" i="7"/>
  <c r="G26" i="7"/>
  <c r="F26" i="7"/>
  <c r="E26" i="7"/>
  <c r="D26" i="7"/>
  <c r="C26" i="7"/>
  <c r="L25" i="7"/>
  <c r="K25" i="7"/>
  <c r="J25" i="7"/>
  <c r="I25" i="7"/>
  <c r="H25" i="7"/>
  <c r="G25" i="7"/>
  <c r="F25" i="7"/>
  <c r="E25" i="7"/>
  <c r="D25" i="7"/>
  <c r="C25" i="7"/>
  <c r="L24" i="7"/>
  <c r="K24" i="7"/>
  <c r="J24" i="7"/>
  <c r="I24" i="7"/>
  <c r="H24" i="7"/>
  <c r="G24" i="7"/>
  <c r="F24" i="7"/>
  <c r="E24" i="7"/>
  <c r="D24" i="7"/>
  <c r="C24" i="7"/>
  <c r="L23" i="7"/>
  <c r="K23" i="7"/>
  <c r="J23" i="7"/>
  <c r="I23" i="7"/>
  <c r="H23" i="7"/>
  <c r="G23" i="7"/>
  <c r="F23" i="7"/>
  <c r="E23" i="7"/>
  <c r="D23" i="7"/>
  <c r="C23" i="7"/>
  <c r="L22" i="7"/>
  <c r="K22" i="7"/>
  <c r="J22" i="7"/>
  <c r="I22" i="7"/>
  <c r="H22" i="7"/>
  <c r="G22" i="7"/>
  <c r="F22" i="7"/>
  <c r="E22" i="7"/>
  <c r="D22" i="7"/>
  <c r="C22" i="7"/>
  <c r="L21" i="7"/>
  <c r="K21" i="7"/>
  <c r="J21" i="7"/>
  <c r="I21" i="7"/>
  <c r="H21" i="7"/>
  <c r="G21" i="7"/>
  <c r="F21" i="7"/>
  <c r="E21" i="7"/>
  <c r="D21" i="7"/>
  <c r="C21" i="7"/>
  <c r="L20" i="7"/>
  <c r="K20" i="7"/>
  <c r="J20" i="7"/>
  <c r="I20" i="7"/>
  <c r="H20" i="7"/>
  <c r="G20" i="7"/>
  <c r="F20" i="7"/>
  <c r="E20" i="7"/>
  <c r="D20" i="7"/>
  <c r="C20" i="7"/>
  <c r="B35" i="7"/>
  <c r="B34" i="7"/>
  <c r="B33" i="7"/>
  <c r="B32" i="7"/>
  <c r="B31" i="7"/>
  <c r="B30" i="7"/>
  <c r="B29" i="7"/>
  <c r="B28" i="7"/>
  <c r="B27" i="7"/>
  <c r="B26" i="7"/>
  <c r="B25" i="7"/>
  <c r="B24" i="7"/>
  <c r="B23" i="7"/>
  <c r="B22" i="7"/>
  <c r="B21" i="7"/>
  <c r="B20" i="7"/>
</calcChain>
</file>

<file path=xl/sharedStrings.xml><?xml version="1.0" encoding="utf-8"?>
<sst xmlns="http://schemas.openxmlformats.org/spreadsheetml/2006/main" count="89" uniqueCount="60">
  <si>
    <t>England &amp; Wales</t>
  </si>
  <si>
    <t>South East</t>
  </si>
  <si>
    <t>Kent</t>
  </si>
  <si>
    <t>Ashford</t>
  </si>
  <si>
    <t>Canterbury</t>
  </si>
  <si>
    <t>Dartford</t>
  </si>
  <si>
    <t>Dover</t>
  </si>
  <si>
    <t>Folkestone &amp; Hythe</t>
  </si>
  <si>
    <t>Gravesham</t>
  </si>
  <si>
    <t>Maidstone</t>
  </si>
  <si>
    <t>Sevenoaks</t>
  </si>
  <si>
    <t>Swale</t>
  </si>
  <si>
    <t>Thanet</t>
  </si>
  <si>
    <t>Tonbridge &amp; Malling</t>
  </si>
  <si>
    <t>Tunbridge Wells</t>
  </si>
  <si>
    <t>Medway Unitary Authority</t>
  </si>
  <si>
    <t>What is the census?</t>
  </si>
  <si>
    <t>The census is undertaken by the Office for National Statistics every 10 years and gives us a picture of all the people and households in England and Wales.</t>
  </si>
  <si>
    <t>The census asks questions about you, your household and your home. In doing so, it helps to build a detailed snapshot of our society. Information from the census helps the government and local authorities to plan and fund local services, such as education, doctors' surgeries and roads.</t>
  </si>
  <si>
    <t>Census information helps a wide range of people and organisations to do their work. All information is anonymised and the actual census records are kept secure for 100 years.</t>
  </si>
  <si>
    <t>Businesses</t>
  </si>
  <si>
    <t>Lots of companies use census information to help them understand their customers. For example, a supermarket chain might use census population data to help decide where to open a new store.</t>
  </si>
  <si>
    <t>Voluntary organisations</t>
  </si>
  <si>
    <t>Voluntary organisations often rely on census data to get information about the communities they are working in. They may also use census data as evidence to support any applications they make for funding.</t>
  </si>
  <si>
    <t>Academics and students</t>
  </si>
  <si>
    <t>Academics such as university professors often use census data to support research that they are working on. Students use the data in a similar way to get the information they need for coursework and dissertations.</t>
  </si>
  <si>
    <t>The public and genealogists</t>
  </si>
  <si>
    <t>We can all use old census records for researching our family history - they are released to the public 100 years after the census took place. The records provide a fantastic source of information we can use to find out more about our ancestors.</t>
  </si>
  <si>
    <t>1.What is the census?</t>
  </si>
  <si>
    <t>Go back to contents</t>
  </si>
  <si>
    <t>www.kent.gov.uk/research</t>
  </si>
  <si>
    <t>Kent Analytics,  Chief Executive’s Department, Kent County Council, ME14 1XQ</t>
  </si>
  <si>
    <t>e-mail: research@kent.gov.uk</t>
  </si>
  <si>
    <t xml:space="preserve">Tel: 03000 417444  </t>
  </si>
  <si>
    <t>Table 1: Distance travelled to work - numbers</t>
  </si>
  <si>
    <t>Table 2: Distance travelled to work - percentages</t>
  </si>
  <si>
    <t>Source: 2021 Census table TS058 - Distance travelled to work, The Office for National Statistics (ONS), Table presented by Kent Analytics, Kent County Council</t>
  </si>
  <si>
    <t>All usual residents 16-74 in employment</t>
  </si>
  <si>
    <t>Less than 2km</t>
  </si>
  <si>
    <t>2km to less than 5km</t>
  </si>
  <si>
    <t>5km to less than 10km</t>
  </si>
  <si>
    <t>10km to less than 20km</t>
  </si>
  <si>
    <t>20km to less than 30km</t>
  </si>
  <si>
    <t>30km to less than 40km</t>
  </si>
  <si>
    <t>40km to less than 60km</t>
  </si>
  <si>
    <t>60km and over</t>
  </si>
  <si>
    <t>Work mainly at or from home</t>
  </si>
  <si>
    <t>Works mainly at an offshore installation, in no fixed place, or outside the UK</t>
  </si>
  <si>
    <t>The government advice at the time was for people to work from home (if they can) and avoid public transport.</t>
  </si>
  <si>
    <t>Only those who work at a workplace or depot gave their workplace address. This means that the number of people who answered this question is a significantly smaller proportion of the population than normal.</t>
  </si>
  <si>
    <t>People who were on furlough (about 5.6 million), could have given details based on their patterns before or during the pandemic, or what they did during the census taking place, including Census Day.</t>
  </si>
  <si>
    <t xml:space="preserve">Definition: The distance, in kilometres, between a person's residential postcode and their workplace postcode measured in a straight line. </t>
  </si>
  <si>
    <t>A distance travelled of 0.1km indicates that the workplace postcode is the same as the residential postcode. Distances over 1200km are treated as invalid, and an imputed or estimated value is added.</t>
  </si>
  <si>
    <t>“Work mainly at or from home” is made up of those that ticked either the 'Mainly work at or from home' box for the address of workplace question, or the “Work mainly at or from home” box for the method of travel to work question.</t>
  </si>
  <si>
    <t>“Other” includes no fixed place of work, working on an offshore installation and working outside of the UK.</t>
  </si>
  <si>
    <t>Distance is calculated as the straight line distance between the enumeration postcode and the workplace postcode.</t>
  </si>
  <si>
    <r>
      <rPr>
        <b/>
        <sz val="12"/>
        <color theme="1"/>
        <rFont val="Arial Nova Light"/>
        <family val="2"/>
      </rPr>
      <t>Comparability with 2011</t>
    </r>
    <r>
      <rPr>
        <sz val="12"/>
        <color theme="1"/>
        <rFont val="Arial Nova Light"/>
        <family val="2"/>
      </rPr>
      <t xml:space="preserve">: Not comparable. It is difficult to compare this variable with the 2011 Census because Census 2021 took place during a national lockdown. </t>
    </r>
  </si>
  <si>
    <t>2. Notes</t>
  </si>
  <si>
    <t>3. 2021 Census - Distance travelled to work</t>
  </si>
  <si>
    <t>This files presents data from the  2021 Census for England &amp; Wales, the South East region, Kent, Medway unitary authority and each of the 12 local authority districts within Kent.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</si>
</sst>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2"/>
      <color theme="1"/>
      <name val="Arial Nova Light"/>
      <family val="2"/>
    </font>
    <font>
      <b/>
      <sz val="12"/>
      <color theme="1"/>
      <name val="Arial Nova Light"/>
      <family val="2"/>
    </font>
    <font>
      <sz val="12"/>
      <color rgb="FF323132"/>
      <name val="Arial Nova Light"/>
      <family val="2"/>
    </font>
    <font>
      <sz val="12"/>
      <color theme="1"/>
      <name val="Calibri"/>
      <family val="2"/>
      <scheme val="minor"/>
    </font>
    <font>
      <b/>
      <sz val="12"/>
      <color rgb="FF323132"/>
      <name val="Arial Nova Light"/>
      <family val="2"/>
    </font>
    <font>
      <u/>
      <sz val="11"/>
      <color theme="10"/>
      <name val="Calibri"/>
      <family val="2"/>
      <scheme val="minor"/>
    </font>
    <font>
      <u/>
      <sz val="12"/>
      <color theme="10"/>
      <name val="Arial Nova Light"/>
      <family val="2"/>
    </font>
    <font>
      <sz val="12"/>
      <name val="Arial Nova Light"/>
      <family val="2"/>
    </font>
    <font>
      <b/>
      <sz val="12"/>
      <color theme="3"/>
      <name val="Arial Nova Light"/>
      <family val="2"/>
    </font>
    <font>
      <b/>
      <sz val="12"/>
      <name val="Arial Nova Light"/>
      <family val="2"/>
    </font>
    <font>
      <u/>
      <sz val="12"/>
      <color theme="4"/>
      <name val="Arial Nova Light"/>
      <family val="2"/>
    </font>
  </fonts>
  <fills count="2">
    <fill>
      <patternFill patternType="none"/>
    </fill>
    <fill>
      <patternFill patternType="gray125"/>
    </fill>
  </fills>
  <borders count="14">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xf numFmtId="0" fontId="1" fillId="0" borderId="0" xfId="0" applyFont="1"/>
    <xf numFmtId="0" fontId="2" fillId="0" borderId="0" xfId="0" applyFont="1"/>
    <xf numFmtId="0" fontId="1" fillId="0" borderId="0" xfId="0" applyFont="1" applyAlignment="1">
      <alignment vertical="center" wrapText="1"/>
    </xf>
    <xf numFmtId="0" fontId="3" fillId="0" borderId="0" xfId="0" applyFont="1" applyAlignment="1">
      <alignment vertical="center" wrapText="1"/>
    </xf>
    <xf numFmtId="0" fontId="4" fillId="0" borderId="0" xfId="0" applyFont="1"/>
    <xf numFmtId="0" fontId="1" fillId="0" borderId="0" xfId="0" applyFont="1" applyAlignment="1">
      <alignment wrapText="1"/>
    </xf>
    <xf numFmtId="0" fontId="5" fillId="0" borderId="0" xfId="0" applyFont="1" applyAlignment="1">
      <alignment vertical="center" wrapText="1"/>
    </xf>
    <xf numFmtId="0" fontId="7" fillId="0" borderId="0" xfId="1" applyFont="1" applyFill="1"/>
    <xf numFmtId="0" fontId="8" fillId="0" borderId="0" xfId="0" applyFont="1"/>
    <xf numFmtId="3" fontId="1" fillId="0" borderId="4" xfId="0" applyNumberFormat="1" applyFont="1" applyBorder="1"/>
    <xf numFmtId="164" fontId="1" fillId="0" borderId="5" xfId="0" applyNumberFormat="1" applyFont="1" applyBorder="1"/>
    <xf numFmtId="0" fontId="1" fillId="0" borderId="6" xfId="0" applyFont="1" applyBorder="1"/>
    <xf numFmtId="3" fontId="1" fillId="0" borderId="8" xfId="0" applyNumberFormat="1" applyFont="1" applyBorder="1"/>
    <xf numFmtId="164" fontId="1" fillId="0" borderId="9" xfId="0" applyNumberFormat="1" applyFont="1" applyBorder="1"/>
    <xf numFmtId="0" fontId="7" fillId="0" borderId="0" xfId="1" applyFont="1" applyAlignment="1"/>
    <xf numFmtId="0" fontId="9" fillId="0" borderId="13" xfId="0" applyFont="1" applyBorder="1"/>
    <xf numFmtId="3" fontId="9" fillId="0" borderId="12" xfId="0" applyNumberFormat="1" applyFont="1" applyBorder="1"/>
    <xf numFmtId="164" fontId="9" fillId="0" borderId="11" xfId="0" applyNumberFormat="1" applyFont="1" applyBorder="1"/>
    <xf numFmtId="164" fontId="1" fillId="0" borderId="7" xfId="0" applyNumberFormat="1" applyFont="1" applyBorder="1"/>
    <xf numFmtId="164" fontId="1" fillId="0" borderId="3" xfId="0" applyNumberFormat="1" applyFont="1" applyBorder="1"/>
    <xf numFmtId="164" fontId="9" fillId="0" borderId="10" xfId="0" applyNumberFormat="1" applyFont="1" applyBorder="1"/>
    <xf numFmtId="0" fontId="10" fillId="0" borderId="1" xfId="0" applyFont="1" applyBorder="1" applyAlignment="1">
      <alignment horizontal="center" wrapText="1"/>
    </xf>
    <xf numFmtId="0" fontId="10" fillId="0" borderId="2" xfId="0" applyFont="1" applyBorder="1" applyAlignment="1">
      <alignment horizontal="center" wrapText="1"/>
    </xf>
    <xf numFmtId="0" fontId="11" fillId="0" borderId="0" xfId="1" applyFont="1"/>
    <xf numFmtId="3" fontId="1" fillId="0" borderId="12" xfId="0" applyNumberFormat="1" applyFont="1" applyBorder="1"/>
    <xf numFmtId="164" fontId="1" fillId="0" borderId="8" xfId="0" applyNumberFormat="1" applyFont="1" applyBorder="1"/>
    <xf numFmtId="164" fontId="1" fillId="0" borderId="4" xfId="0" applyNumberFormat="1" applyFont="1" applyBorder="1"/>
    <xf numFmtId="164" fontId="9" fillId="0" borderId="12" xfId="0" applyNumberFormat="1" applyFont="1" applyBorder="1"/>
    <xf numFmtId="0" fontId="1" fillId="0" borderId="0" xfId="0" applyFont="1" applyBorder="1" applyAlignment="1">
      <alignment vertical="top"/>
    </xf>
    <xf numFmtId="164" fontId="1" fillId="0" borderId="0" xfId="0" applyNumberFormat="1" applyFont="1" applyBorder="1"/>
    <xf numFmtId="3" fontId="1" fillId="0" borderId="0" xfId="0" applyNumberFormat="1" applyFont="1" applyBorder="1"/>
  </cellXfs>
  <cellStyles count="2">
    <cellStyle name="Hyperlink" xfId="1" builtinId="8"/>
    <cellStyle name="Normal" xfId="0" builtinId="0"/>
  </cellStyles>
  <dxfs count="32">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76200</xdr:rowOff>
    </xdr:from>
    <xdr:to>
      <xdr:col>0</xdr:col>
      <xdr:colOff>1161905</xdr:colOff>
      <xdr:row>15</xdr:row>
      <xdr:rowOff>28481</xdr:rowOff>
    </xdr:to>
    <xdr:pic>
      <xdr:nvPicPr>
        <xdr:cNvPr id="3" name="Picture 2" descr="Kent County Council logo">
          <a:extLst>
            <a:ext uri="{FF2B5EF4-FFF2-40B4-BE49-F238E27FC236}">
              <a16:creationId xmlns:a16="http://schemas.microsoft.com/office/drawing/2014/main" id="{718D0CBE-34CB-4B72-A437-B051CA20CE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628775"/>
          <a:ext cx="1161905" cy="752381"/>
        </a:xfrm>
        <a:prstGeom prst="rect">
          <a:avLst/>
        </a:prstGeom>
      </xdr:spPr>
    </xdr:pic>
    <xdr:clientData/>
  </xdr:twoCellAnchor>
  <xdr:twoCellAnchor editAs="oneCell">
    <xdr:from>
      <xdr:col>0</xdr:col>
      <xdr:colOff>0</xdr:colOff>
      <xdr:row>9</xdr:row>
      <xdr:rowOff>0</xdr:rowOff>
    </xdr:from>
    <xdr:to>
      <xdr:col>0</xdr:col>
      <xdr:colOff>1085182</xdr:colOff>
      <xdr:row>10</xdr:row>
      <xdr:rowOff>163099</xdr:rowOff>
    </xdr:to>
    <xdr:pic>
      <xdr:nvPicPr>
        <xdr:cNvPr id="4" name="Picture 3" descr="Kent Analytics logo">
          <a:extLst>
            <a:ext uri="{FF2B5EF4-FFF2-40B4-BE49-F238E27FC236}">
              <a16:creationId xmlns:a16="http://schemas.microsoft.com/office/drawing/2014/main" id="{335BC3DA-78C8-4CF1-84E3-0FE6EBF301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775" y="1171575"/>
          <a:ext cx="1085182" cy="353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13</xdr:row>
      <xdr:rowOff>180975</xdr:rowOff>
    </xdr:from>
    <xdr:to>
      <xdr:col>0</xdr:col>
      <xdr:colOff>1353185</xdr:colOff>
      <xdr:row>17</xdr:row>
      <xdr:rowOff>30480</xdr:rowOff>
    </xdr:to>
    <xdr:pic>
      <xdr:nvPicPr>
        <xdr:cNvPr id="3" name="Picture 2" descr="Census 2021 logo">
          <a:extLst>
            <a:ext uri="{FF2B5EF4-FFF2-40B4-BE49-F238E27FC236}">
              <a16:creationId xmlns:a16="http://schemas.microsoft.com/office/drawing/2014/main" id="{D64E8D71-C52C-4D37-A061-B41C0459398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638675"/>
          <a:ext cx="1200785" cy="61150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F18C8B-D194-4A35-A10E-42392709491E}" name="Table1DistanceTravelledToWorkNumbers" displayName="Table1DistanceTravelledToWorkNumbers" ref="A1:L17" totalsRowShown="0" headerRowDxfId="31" dataDxfId="29" headerRowBorderDxfId="30" tableBorderDxfId="28">
  <autoFilter ref="A1:L17" xr:uid="{3CF18C8B-D194-4A35-A10E-4239270949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E63DD9E3-4DB6-48C3-94A7-5E65B543B0FC}" name="Table 1: Distance travelled to work - numbers" dataDxfId="27"/>
    <tableColumn id="2" xr3:uid="{445C089C-DE4A-4BAD-8F1D-844B654238A6}" name="All usual residents 16-74 in employment" dataDxfId="26"/>
    <tableColumn id="3" xr3:uid="{C5687520-E8A7-4A75-A3D3-C799CE6F2E1C}" name="Less than 2km" dataDxfId="25"/>
    <tableColumn id="4" xr3:uid="{7844D3F2-D595-4400-8B9C-1C1E1A04D22B}" name="2km to less than 5km" dataDxfId="24"/>
    <tableColumn id="5" xr3:uid="{283558F7-5308-4F04-BFB7-59E60D3C55D0}" name="5km to less than 10km" dataDxfId="23"/>
    <tableColumn id="14" xr3:uid="{BD837836-E8A9-4D96-83B8-BE53DE896315}" name="10km to less than 20km" dataDxfId="22"/>
    <tableColumn id="13" xr3:uid="{6CE945B4-D08D-4C4E-8BDA-CA3D0C088757}" name="20km to less than 30km" dataDxfId="21"/>
    <tableColumn id="12" xr3:uid="{9F915451-C13A-44C0-8D5F-51F5C7BF20D8}" name="30km to less than 40km" dataDxfId="20"/>
    <tableColumn id="11" xr3:uid="{F7A4DE51-A9E0-4FD9-AECB-3C0983939751}" name="40km to less than 60km" dataDxfId="19"/>
    <tableColumn id="6" xr3:uid="{34E74066-C1F4-4050-9633-55C872DB6412}" name="60km and over" dataDxfId="18"/>
    <tableColumn id="7" xr3:uid="{0AF18BC2-94DB-4EEF-A86A-417DF19F0CEB}" name="Work mainly at or from home" dataDxfId="17"/>
    <tableColumn id="8" xr3:uid="{7AC7D6E9-6BCB-446A-B4E4-80223CBC3948}" name="Works mainly at an offshore installation, in no fixed place, or outside the UK" dataDxfId="1"/>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40F81C-607F-481A-A6D9-F45F8B160962}" name="Table2DistanceTravelledToWorkPercentages" displayName="Table2DistanceTravelledToWorkPercentages" ref="A19:L35" totalsRowShown="0" headerRowDxfId="16" dataDxfId="14" headerRowBorderDxfId="15" tableBorderDxfId="13">
  <autoFilter ref="A19:L35" xr:uid="{D140F81C-607F-481A-A6D9-F45F8B160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B8DF8BED-BFB3-4939-A145-E43556B0FF4C}" name="Table 2: Distance travelled to work - percentages" dataDxfId="12"/>
    <tableColumn id="2" xr3:uid="{D9528A3A-09C7-4AF2-AE36-2CB3BDD89912}" name="All usual residents 16-74 in employment" dataDxfId="11">
      <calculatedColumnFormula>B2/$B2</calculatedColumnFormula>
    </tableColumn>
    <tableColumn id="3" xr3:uid="{1F23DA51-F56C-4318-9700-71B2744ADDC2}" name="Less than 2km" dataDxfId="10">
      <calculatedColumnFormula>C2/$B2</calculatedColumnFormula>
    </tableColumn>
    <tableColumn id="4" xr3:uid="{294F5A99-CA14-4507-8E57-6592CE44B025}" name="2km to less than 5km" dataDxfId="9">
      <calculatedColumnFormula>D2/$B2</calculatedColumnFormula>
    </tableColumn>
    <tableColumn id="5" xr3:uid="{7929497A-90C7-4F88-A06B-DEC096C4393B}" name="5km to less than 10km" dataDxfId="8">
      <calculatedColumnFormula>E2/$B2</calculatedColumnFormula>
    </tableColumn>
    <tableColumn id="6" xr3:uid="{1AB26DD4-AF0B-4067-AAAA-0238E698BD20}" name="10km to less than 20km" dataDxfId="7">
      <calculatedColumnFormula>F2/$B2</calculatedColumnFormula>
    </tableColumn>
    <tableColumn id="14" xr3:uid="{38AA8A28-865E-464A-AA0C-F0EC2D68C301}" name="20km to less than 30km" dataDxfId="6">
      <calculatedColumnFormula>G2/$B2</calculatedColumnFormula>
    </tableColumn>
    <tableColumn id="13" xr3:uid="{E7E3EE87-1EDA-42D5-B58E-94439A03AE08}" name="30km to less than 40km" dataDxfId="5">
      <calculatedColumnFormula>H2/$B2</calculatedColumnFormula>
    </tableColumn>
    <tableColumn id="12" xr3:uid="{110103B1-C25A-4BF3-9E1A-8718CE8BB888}" name="40km to less than 60km" dataDxfId="4">
      <calculatedColumnFormula>I2/$B2</calculatedColumnFormula>
    </tableColumn>
    <tableColumn id="11" xr3:uid="{955BAAF1-B0A7-4AD7-8756-C0E113551102}" name="60km and over" dataDxfId="3">
      <calculatedColumnFormula>J2/$B2</calculatedColumnFormula>
    </tableColumn>
    <tableColumn id="7" xr3:uid="{7761209B-A424-4C5D-AF6D-4966B9ADC3F4}" name="Work mainly at or from home" dataDxfId="2">
      <calculatedColumnFormula>K2/$B2</calculatedColumnFormula>
    </tableColumn>
    <tableColumn id="8" xr3:uid="{8F2AAF90-37C6-441D-A5C9-6DC5716E7C8A}" name="Works mainly at an offshore installation, in no fixed place, or outside the UK" dataDxfId="0">
      <calculatedColumnFormula>L2/$B2</calculatedColumnFormula>
    </tableColumn>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ent.gov.uk/resear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E2040-1A92-4082-AD73-0244F1AA82D8}">
  <dimension ref="A1:A20"/>
  <sheetViews>
    <sheetView showGridLines="0" tabSelected="1" workbookViewId="0">
      <selection activeCell="B18" sqref="B18"/>
    </sheetView>
  </sheetViews>
  <sheetFormatPr defaultColWidth="9.140625" defaultRowHeight="15.75" x14ac:dyDescent="0.25"/>
  <cols>
    <col min="1" max="1" width="62" style="1" customWidth="1"/>
    <col min="2" max="16384" width="9.140625" style="1"/>
  </cols>
  <sheetData>
    <row r="1" spans="1:1" x14ac:dyDescent="0.25">
      <c r="A1" s="1" t="s">
        <v>59</v>
      </c>
    </row>
    <row r="2" spans="1:1" ht="30" customHeight="1" x14ac:dyDescent="0.25">
      <c r="A2" s="24" t="s">
        <v>28</v>
      </c>
    </row>
    <row r="3" spans="1:1" ht="15.75" customHeight="1" x14ac:dyDescent="0.25">
      <c r="A3" s="24" t="s">
        <v>57</v>
      </c>
    </row>
    <row r="4" spans="1:1" ht="15.75" customHeight="1" x14ac:dyDescent="0.25">
      <c r="A4" s="24" t="s">
        <v>58</v>
      </c>
    </row>
    <row r="5" spans="1:1" ht="50.1" customHeight="1" x14ac:dyDescent="0.25">
      <c r="A5" s="9" t="s">
        <v>31</v>
      </c>
    </row>
    <row r="6" spans="1:1" x14ac:dyDescent="0.25">
      <c r="A6" s="9" t="s">
        <v>33</v>
      </c>
    </row>
    <row r="7" spans="1:1" x14ac:dyDescent="0.25">
      <c r="A7" s="9" t="s">
        <v>32</v>
      </c>
    </row>
    <row r="8" spans="1:1" x14ac:dyDescent="0.25">
      <c r="A8" s="15" t="s">
        <v>30</v>
      </c>
    </row>
    <row r="9" spans="1:1" ht="15" customHeight="1" x14ac:dyDescent="0.25">
      <c r="A9" s="3"/>
    </row>
    <row r="10" spans="1:1" ht="15" customHeight="1" x14ac:dyDescent="0.25"/>
    <row r="11" spans="1:1" ht="15" customHeight="1" x14ac:dyDescent="0.25"/>
    <row r="20" spans="1:1" ht="44.25" customHeight="1" x14ac:dyDescent="0.25">
      <c r="A20"/>
    </row>
  </sheetData>
  <hyperlinks>
    <hyperlink ref="A2" location="'What is the census'!A1" display="1.What is the census?" xr:uid="{850F757A-7D8B-4A2D-A43D-EC8E3A2F2E5C}"/>
    <hyperlink ref="A8" r:id="rId1" xr:uid="{9F7794DF-A508-45EF-B811-70CA04DFDDCF}"/>
    <hyperlink ref="A4" location="'2021'!A1" display="3. 2021 Census - Distance travelled to work" xr:uid="{A5DE019F-BA5A-40CC-8F20-E29AFFE69AA6}"/>
    <hyperlink ref="A3" location="Notes!A1" display="2. Notes" xr:uid="{6A60562B-F511-4904-8F13-33A3CF16988C}"/>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6476-C944-4865-967A-A862D62FB6F7}">
  <dimension ref="A1:A27"/>
  <sheetViews>
    <sheetView showGridLines="0" workbookViewId="0"/>
  </sheetViews>
  <sheetFormatPr defaultColWidth="9.140625" defaultRowHeight="15.75" x14ac:dyDescent="0.25"/>
  <cols>
    <col min="1" max="1" width="181.7109375" style="1" customWidth="1"/>
    <col min="2" max="16384" width="9.140625" style="5"/>
  </cols>
  <sheetData>
    <row r="1" spans="1:1" s="1" customFormat="1" ht="30" customHeight="1" x14ac:dyDescent="0.25">
      <c r="A1" s="7" t="s">
        <v>16</v>
      </c>
    </row>
    <row r="2" spans="1:1" s="1" customFormat="1" x14ac:dyDescent="0.25">
      <c r="A2" s="4" t="s">
        <v>17</v>
      </c>
    </row>
    <row r="3" spans="1:1" s="1" customFormat="1" ht="31.5" customHeight="1" x14ac:dyDescent="0.25">
      <c r="A3" s="4" t="s">
        <v>18</v>
      </c>
    </row>
    <row r="4" spans="1:1" s="1" customFormat="1" x14ac:dyDescent="0.25">
      <c r="A4" s="4" t="s">
        <v>19</v>
      </c>
    </row>
    <row r="5" spans="1:1" s="2" customFormat="1" ht="30" customHeight="1" x14ac:dyDescent="0.25">
      <c r="A5" s="7" t="s">
        <v>20</v>
      </c>
    </row>
    <row r="6" spans="1:1" s="1" customFormat="1" ht="28.5" customHeight="1" x14ac:dyDescent="0.25">
      <c r="A6" s="4" t="s">
        <v>21</v>
      </c>
    </row>
    <row r="7" spans="1:1" s="2" customFormat="1" ht="30" customHeight="1" x14ac:dyDescent="0.25">
      <c r="A7" s="7" t="s">
        <v>22</v>
      </c>
    </row>
    <row r="8" spans="1:1" s="1" customFormat="1" ht="31.5" x14ac:dyDescent="0.25">
      <c r="A8" s="4" t="s">
        <v>23</v>
      </c>
    </row>
    <row r="9" spans="1:1" s="2" customFormat="1" ht="30" customHeight="1" x14ac:dyDescent="0.25">
      <c r="A9" s="7" t="s">
        <v>24</v>
      </c>
    </row>
    <row r="10" spans="1:1" s="1" customFormat="1" ht="31.5" x14ac:dyDescent="0.25">
      <c r="A10" s="4" t="s">
        <v>25</v>
      </c>
    </row>
    <row r="11" spans="1:1" s="2" customFormat="1" ht="30" customHeight="1" x14ac:dyDescent="0.25">
      <c r="A11" s="7" t="s">
        <v>26</v>
      </c>
    </row>
    <row r="12" spans="1:1" s="1" customFormat="1" ht="31.5" x14ac:dyDescent="0.25">
      <c r="A12" s="4" t="s">
        <v>27</v>
      </c>
    </row>
    <row r="13" spans="1:1" ht="30" customHeight="1" x14ac:dyDescent="0.25">
      <c r="A13" s="8" t="s">
        <v>29</v>
      </c>
    </row>
    <row r="14" spans="1:1" ht="15" customHeight="1" x14ac:dyDescent="0.25">
      <c r="A14" s="6"/>
    </row>
    <row r="15" spans="1:1" ht="15" customHeight="1" x14ac:dyDescent="0.25">
      <c r="A15" s="3"/>
    </row>
    <row r="16" spans="1:1" ht="15" customHeight="1" x14ac:dyDescent="0.25">
      <c r="A16" s="3"/>
    </row>
    <row r="17" ht="15" customHeight="1" x14ac:dyDescent="0.25"/>
    <row r="18" ht="15" customHeight="1" x14ac:dyDescent="0.25"/>
    <row r="27" ht="44.25" customHeight="1" x14ac:dyDescent="0.25"/>
  </sheetData>
  <hyperlinks>
    <hyperlink ref="A13" location="Contents!A1" display="Go back to contents" xr:uid="{954E6B1B-E396-440C-88CC-85A309DF35F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8110B-D105-47BC-BC2C-B09BDE44A299}">
  <dimension ref="A1:A11"/>
  <sheetViews>
    <sheetView showGridLines="0" workbookViewId="0">
      <selection activeCell="A20" sqref="A20"/>
    </sheetView>
  </sheetViews>
  <sheetFormatPr defaultRowHeight="15.75" x14ac:dyDescent="0.25"/>
  <cols>
    <col min="1" max="1" width="169.42578125" style="1" customWidth="1"/>
    <col min="2" max="16384" width="9.140625" style="1"/>
  </cols>
  <sheetData>
    <row r="1" spans="1:1" ht="31.5" customHeight="1" x14ac:dyDescent="0.25">
      <c r="A1" s="6" t="s">
        <v>56</v>
      </c>
    </row>
    <row r="2" spans="1:1" x14ac:dyDescent="0.25">
      <c r="A2" s="6" t="s">
        <v>48</v>
      </c>
    </row>
    <row r="3" spans="1:1" ht="48" customHeight="1" x14ac:dyDescent="0.25">
      <c r="A3" s="6" t="s">
        <v>49</v>
      </c>
    </row>
    <row r="4" spans="1:1" ht="31.5" customHeight="1" x14ac:dyDescent="0.25">
      <c r="A4" s="6" t="s">
        <v>50</v>
      </c>
    </row>
    <row r="5" spans="1:1" ht="31.5" customHeight="1" x14ac:dyDescent="0.25">
      <c r="A5" s="6" t="s">
        <v>51</v>
      </c>
    </row>
    <row r="6" spans="1:1" ht="31.5" x14ac:dyDescent="0.25">
      <c r="A6" s="6" t="s">
        <v>52</v>
      </c>
    </row>
    <row r="7" spans="1:1" ht="48" customHeight="1" x14ac:dyDescent="0.25">
      <c r="A7" s="6" t="s">
        <v>53</v>
      </c>
    </row>
    <row r="8" spans="1:1" x14ac:dyDescent="0.25">
      <c r="A8" s="6" t="s">
        <v>54</v>
      </c>
    </row>
    <row r="9" spans="1:1" ht="31.5" customHeight="1" x14ac:dyDescent="0.25">
      <c r="A9" s="6" t="s">
        <v>55</v>
      </c>
    </row>
    <row r="11" spans="1:1" ht="15.7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45C1-235A-41DA-BBCC-9B41E9111894}">
  <dimension ref="A1:L37"/>
  <sheetViews>
    <sheetView showGridLines="0" workbookViewId="0">
      <selection activeCell="P26" sqref="P26"/>
    </sheetView>
  </sheetViews>
  <sheetFormatPr defaultColWidth="8.7109375" defaultRowHeight="15.75" x14ac:dyDescent="0.25"/>
  <cols>
    <col min="1" max="1" width="26.140625" style="1" customWidth="1" collapsed="1"/>
    <col min="2" max="2" width="14.7109375" style="1" customWidth="1" collapsed="1"/>
    <col min="3" max="10" width="16.28515625" style="1" customWidth="1" collapsed="1"/>
    <col min="11" max="12" width="16.28515625" style="1" customWidth="1"/>
    <col min="13" max="16384" width="8.7109375" style="1"/>
  </cols>
  <sheetData>
    <row r="1" spans="1:12" ht="126" x14ac:dyDescent="0.25">
      <c r="A1" s="22" t="s">
        <v>34</v>
      </c>
      <c r="B1" s="22" t="s">
        <v>37</v>
      </c>
      <c r="C1" s="22" t="s">
        <v>38</v>
      </c>
      <c r="D1" s="22" t="s">
        <v>39</v>
      </c>
      <c r="E1" s="22" t="s">
        <v>40</v>
      </c>
      <c r="F1" s="22" t="s">
        <v>41</v>
      </c>
      <c r="G1" s="22" t="s">
        <v>42</v>
      </c>
      <c r="H1" s="22" t="s">
        <v>43</v>
      </c>
      <c r="I1" s="22" t="s">
        <v>44</v>
      </c>
      <c r="J1" s="22" t="s">
        <v>45</v>
      </c>
      <c r="K1" s="22" t="s">
        <v>46</v>
      </c>
      <c r="L1" s="23" t="s">
        <v>47</v>
      </c>
    </row>
    <row r="2" spans="1:12" ht="20.100000000000001" customHeight="1" x14ac:dyDescent="0.25">
      <c r="A2" s="1" t="s">
        <v>0</v>
      </c>
      <c r="B2" s="10">
        <v>27773665</v>
      </c>
      <c r="C2" s="10">
        <v>3057913</v>
      </c>
      <c r="D2" s="10">
        <v>3499333</v>
      </c>
      <c r="E2" s="10">
        <v>3273927</v>
      </c>
      <c r="F2" s="10">
        <v>2924547</v>
      </c>
      <c r="G2" s="10">
        <v>1127371</v>
      </c>
      <c r="H2" s="10">
        <v>470353</v>
      </c>
      <c r="I2" s="10">
        <v>358932</v>
      </c>
      <c r="J2" s="10">
        <v>382608</v>
      </c>
      <c r="K2" s="10">
        <v>8671722</v>
      </c>
      <c r="L2" s="10">
        <v>4006959</v>
      </c>
    </row>
    <row r="3" spans="1:12" x14ac:dyDescent="0.25">
      <c r="A3" s="1" t="s">
        <v>1</v>
      </c>
      <c r="B3" s="10">
        <v>4471779</v>
      </c>
      <c r="C3" s="10">
        <v>478840</v>
      </c>
      <c r="D3" s="10">
        <v>477571</v>
      </c>
      <c r="E3" s="10">
        <v>425138</v>
      </c>
      <c r="F3" s="10">
        <v>411605</v>
      </c>
      <c r="G3" s="10">
        <v>193432</v>
      </c>
      <c r="H3" s="10">
        <v>84076</v>
      </c>
      <c r="I3" s="10">
        <v>71477</v>
      </c>
      <c r="J3" s="10">
        <v>63947</v>
      </c>
      <c r="K3" s="10">
        <v>1603079</v>
      </c>
      <c r="L3" s="10">
        <v>662614</v>
      </c>
    </row>
    <row r="4" spans="1:12" ht="20.100000000000001" customHeight="1" x14ac:dyDescent="0.25">
      <c r="A4" s="16" t="s">
        <v>2</v>
      </c>
      <c r="B4" s="17">
        <v>728620</v>
      </c>
      <c r="C4" s="17">
        <v>77848</v>
      </c>
      <c r="D4" s="17">
        <v>75035</v>
      </c>
      <c r="E4" s="17">
        <v>65162</v>
      </c>
      <c r="F4" s="17">
        <v>74579</v>
      </c>
      <c r="G4" s="17">
        <v>41778</v>
      </c>
      <c r="H4" s="17">
        <v>17054</v>
      </c>
      <c r="I4" s="17">
        <v>14347</v>
      </c>
      <c r="J4" s="17">
        <v>13625</v>
      </c>
      <c r="K4" s="17">
        <v>226597</v>
      </c>
      <c r="L4" s="17">
        <v>122595</v>
      </c>
    </row>
    <row r="5" spans="1:12" ht="20.100000000000001" customHeight="1" x14ac:dyDescent="0.25">
      <c r="A5" s="1" t="s">
        <v>3</v>
      </c>
      <c r="B5" s="10">
        <v>63615</v>
      </c>
      <c r="C5" s="10">
        <v>7209</v>
      </c>
      <c r="D5" s="10">
        <v>9105</v>
      </c>
      <c r="E5" s="10">
        <v>3845</v>
      </c>
      <c r="F5" s="10">
        <v>5100</v>
      </c>
      <c r="G5" s="10">
        <v>3927</v>
      </c>
      <c r="H5" s="10">
        <v>1822</v>
      </c>
      <c r="I5" s="10">
        <v>981</v>
      </c>
      <c r="J5" s="10">
        <v>2081</v>
      </c>
      <c r="K5" s="10">
        <v>19120</v>
      </c>
      <c r="L5" s="10">
        <v>10425</v>
      </c>
    </row>
    <row r="6" spans="1:12" x14ac:dyDescent="0.25">
      <c r="A6" s="1" t="s">
        <v>4</v>
      </c>
      <c r="B6" s="10">
        <v>66162</v>
      </c>
      <c r="C6" s="10">
        <v>8881</v>
      </c>
      <c r="D6" s="10">
        <v>5781</v>
      </c>
      <c r="E6" s="10">
        <v>7221</v>
      </c>
      <c r="F6" s="10">
        <v>5817</v>
      </c>
      <c r="G6" s="10">
        <v>3654</v>
      </c>
      <c r="H6" s="10">
        <v>1238</v>
      </c>
      <c r="I6" s="10">
        <v>1114</v>
      </c>
      <c r="J6" s="10">
        <v>2154</v>
      </c>
      <c r="K6" s="10">
        <v>20109</v>
      </c>
      <c r="L6" s="10">
        <v>10193</v>
      </c>
    </row>
    <row r="7" spans="1:12" x14ac:dyDescent="0.25">
      <c r="A7" s="1" t="s">
        <v>5</v>
      </c>
      <c r="B7" s="10">
        <v>58823</v>
      </c>
      <c r="C7" s="10">
        <v>5077</v>
      </c>
      <c r="D7" s="10">
        <v>6882</v>
      </c>
      <c r="E7" s="10">
        <v>5740</v>
      </c>
      <c r="F7" s="10">
        <v>5828</v>
      </c>
      <c r="G7" s="10">
        <v>5010</v>
      </c>
      <c r="H7" s="10">
        <v>1190</v>
      </c>
      <c r="I7" s="10">
        <v>450</v>
      </c>
      <c r="J7" s="10">
        <v>458</v>
      </c>
      <c r="K7" s="10">
        <v>18217</v>
      </c>
      <c r="L7" s="10">
        <v>9971</v>
      </c>
    </row>
    <row r="8" spans="1:12" x14ac:dyDescent="0.25">
      <c r="A8" s="1" t="s">
        <v>6</v>
      </c>
      <c r="B8" s="10">
        <v>50926</v>
      </c>
      <c r="C8" s="10">
        <v>6324</v>
      </c>
      <c r="D8" s="10">
        <v>4147</v>
      </c>
      <c r="E8" s="10">
        <v>4550</v>
      </c>
      <c r="F8" s="10">
        <v>7953</v>
      </c>
      <c r="G8" s="10">
        <v>3701</v>
      </c>
      <c r="H8" s="10">
        <v>768</v>
      </c>
      <c r="I8" s="10">
        <v>595</v>
      </c>
      <c r="J8" s="10">
        <v>1357</v>
      </c>
      <c r="K8" s="10">
        <v>12291</v>
      </c>
      <c r="L8" s="10">
        <v>9240</v>
      </c>
    </row>
    <row r="9" spans="1:12" x14ac:dyDescent="0.25">
      <c r="A9" s="1" t="s">
        <v>7</v>
      </c>
      <c r="B9" s="10">
        <v>47814</v>
      </c>
      <c r="C9" s="10">
        <v>6157</v>
      </c>
      <c r="D9" s="10">
        <v>4587</v>
      </c>
      <c r="E9" s="10">
        <v>3275</v>
      </c>
      <c r="F9" s="10">
        <v>5644</v>
      </c>
      <c r="G9" s="10">
        <v>2947</v>
      </c>
      <c r="H9" s="10">
        <v>739</v>
      </c>
      <c r="I9" s="10">
        <v>924</v>
      </c>
      <c r="J9" s="10">
        <v>1391</v>
      </c>
      <c r="K9" s="10">
        <v>13770</v>
      </c>
      <c r="L9" s="10">
        <v>8380</v>
      </c>
    </row>
    <row r="10" spans="1:12" x14ac:dyDescent="0.25">
      <c r="A10" s="1" t="s">
        <v>8</v>
      </c>
      <c r="B10" s="10">
        <v>49762</v>
      </c>
      <c r="C10" s="10">
        <v>4899</v>
      </c>
      <c r="D10" s="10">
        <v>4749</v>
      </c>
      <c r="E10" s="10">
        <v>5286</v>
      </c>
      <c r="F10" s="10">
        <v>6081</v>
      </c>
      <c r="G10" s="10">
        <v>2681</v>
      </c>
      <c r="H10" s="10">
        <v>2254</v>
      </c>
      <c r="I10" s="10">
        <v>684</v>
      </c>
      <c r="J10" s="10">
        <v>535</v>
      </c>
      <c r="K10" s="10">
        <v>13037</v>
      </c>
      <c r="L10" s="10">
        <v>9556</v>
      </c>
    </row>
    <row r="11" spans="1:12" x14ac:dyDescent="0.25">
      <c r="A11" s="1" t="s">
        <v>9</v>
      </c>
      <c r="B11" s="10">
        <v>86409</v>
      </c>
      <c r="C11" s="10">
        <v>8336</v>
      </c>
      <c r="D11" s="10">
        <v>9418</v>
      </c>
      <c r="E11" s="10">
        <v>7898</v>
      </c>
      <c r="F11" s="10">
        <v>8894</v>
      </c>
      <c r="G11" s="10">
        <v>4094</v>
      </c>
      <c r="H11" s="10">
        <v>1949</v>
      </c>
      <c r="I11" s="10">
        <v>2739</v>
      </c>
      <c r="J11" s="10">
        <v>959</v>
      </c>
      <c r="K11" s="10">
        <v>26842</v>
      </c>
      <c r="L11" s="10">
        <v>15280</v>
      </c>
    </row>
    <row r="12" spans="1:12" x14ac:dyDescent="0.25">
      <c r="A12" s="1" t="s">
        <v>10</v>
      </c>
      <c r="B12" s="10">
        <v>56385</v>
      </c>
      <c r="C12" s="10">
        <v>3639</v>
      </c>
      <c r="D12" s="10">
        <v>2946</v>
      </c>
      <c r="E12" s="10">
        <v>4496</v>
      </c>
      <c r="F12" s="10">
        <v>6575</v>
      </c>
      <c r="G12" s="10">
        <v>3556</v>
      </c>
      <c r="H12" s="10">
        <v>1860</v>
      </c>
      <c r="I12" s="10">
        <v>477</v>
      </c>
      <c r="J12" s="10">
        <v>366</v>
      </c>
      <c r="K12" s="10">
        <v>23775</v>
      </c>
      <c r="L12" s="10">
        <v>8695</v>
      </c>
    </row>
    <row r="13" spans="1:12" x14ac:dyDescent="0.25">
      <c r="A13" s="1" t="s">
        <v>11</v>
      </c>
      <c r="B13" s="10">
        <v>69200</v>
      </c>
      <c r="C13" s="10">
        <v>8371</v>
      </c>
      <c r="D13" s="10">
        <v>6864</v>
      </c>
      <c r="E13" s="10">
        <v>5859</v>
      </c>
      <c r="F13" s="10">
        <v>9022</v>
      </c>
      <c r="G13" s="10">
        <v>3807</v>
      </c>
      <c r="H13" s="10">
        <v>1584</v>
      </c>
      <c r="I13" s="10">
        <v>1796</v>
      </c>
      <c r="J13" s="10">
        <v>1570</v>
      </c>
      <c r="K13" s="10">
        <v>17587</v>
      </c>
      <c r="L13" s="10">
        <v>12740</v>
      </c>
    </row>
    <row r="14" spans="1:12" x14ac:dyDescent="0.25">
      <c r="A14" s="1" t="s">
        <v>12</v>
      </c>
      <c r="B14" s="10">
        <v>59189</v>
      </c>
      <c r="C14" s="10">
        <v>8201</v>
      </c>
      <c r="D14" s="10">
        <v>10407</v>
      </c>
      <c r="E14" s="10">
        <v>6272</v>
      </c>
      <c r="F14" s="10">
        <v>2742</v>
      </c>
      <c r="G14" s="10">
        <v>3210</v>
      </c>
      <c r="H14" s="10">
        <v>709</v>
      </c>
      <c r="I14" s="10">
        <v>781</v>
      </c>
      <c r="J14" s="10">
        <v>1728</v>
      </c>
      <c r="K14" s="10">
        <v>14408</v>
      </c>
      <c r="L14" s="10">
        <v>10731</v>
      </c>
    </row>
    <row r="15" spans="1:12" x14ac:dyDescent="0.25">
      <c r="A15" s="1" t="s">
        <v>13</v>
      </c>
      <c r="B15" s="10">
        <v>64428</v>
      </c>
      <c r="C15" s="10">
        <v>4803</v>
      </c>
      <c r="D15" s="10">
        <v>4826</v>
      </c>
      <c r="E15" s="10">
        <v>6659</v>
      </c>
      <c r="F15" s="10">
        <v>6854</v>
      </c>
      <c r="G15" s="10">
        <v>3207</v>
      </c>
      <c r="H15" s="10">
        <v>1725</v>
      </c>
      <c r="I15" s="10">
        <v>2098</v>
      </c>
      <c r="J15" s="10">
        <v>513</v>
      </c>
      <c r="K15" s="10">
        <v>23812</v>
      </c>
      <c r="L15" s="10">
        <v>9931</v>
      </c>
    </row>
    <row r="16" spans="1:12" x14ac:dyDescent="0.25">
      <c r="A16" s="12" t="s">
        <v>14</v>
      </c>
      <c r="B16" s="10">
        <v>55899</v>
      </c>
      <c r="C16" s="10">
        <v>5948</v>
      </c>
      <c r="D16" s="10">
        <v>5323</v>
      </c>
      <c r="E16" s="10">
        <v>4058</v>
      </c>
      <c r="F16" s="10">
        <v>4068</v>
      </c>
      <c r="G16" s="10">
        <v>1984</v>
      </c>
      <c r="H16" s="10">
        <v>1211</v>
      </c>
      <c r="I16" s="10">
        <v>1708</v>
      </c>
      <c r="J16" s="10">
        <v>512</v>
      </c>
      <c r="K16" s="10">
        <v>23633</v>
      </c>
      <c r="L16" s="10">
        <v>7454</v>
      </c>
    </row>
    <row r="17" spans="1:12" ht="20.100000000000001" customHeight="1" x14ac:dyDescent="0.25">
      <c r="A17" s="1" t="s">
        <v>15</v>
      </c>
      <c r="B17" s="13">
        <v>132606</v>
      </c>
      <c r="C17" s="13">
        <v>13333</v>
      </c>
      <c r="D17" s="13">
        <v>16797</v>
      </c>
      <c r="E17" s="13">
        <v>12668</v>
      </c>
      <c r="F17" s="13">
        <v>13080</v>
      </c>
      <c r="G17" s="13">
        <v>5844</v>
      </c>
      <c r="H17" s="13">
        <v>3682</v>
      </c>
      <c r="I17" s="13">
        <v>5450</v>
      </c>
      <c r="J17" s="13">
        <v>1541</v>
      </c>
      <c r="K17" s="13">
        <v>34466</v>
      </c>
      <c r="L17" s="25">
        <v>25745</v>
      </c>
    </row>
    <row r="18" spans="1:12" ht="24.95" customHeight="1" x14ac:dyDescent="0.25">
      <c r="A18" s="29" t="s">
        <v>36</v>
      </c>
      <c r="B18" s="31"/>
      <c r="C18" s="31"/>
      <c r="D18" s="31"/>
      <c r="E18" s="31"/>
      <c r="F18" s="31"/>
      <c r="G18" s="31"/>
      <c r="H18" s="31"/>
      <c r="I18" s="31"/>
      <c r="J18" s="31"/>
      <c r="K18" s="31"/>
      <c r="L18" s="31"/>
    </row>
    <row r="19" spans="1:12" ht="126" x14ac:dyDescent="0.25">
      <c r="A19" s="22" t="s">
        <v>35</v>
      </c>
      <c r="B19" s="22" t="s">
        <v>37</v>
      </c>
      <c r="C19" s="22" t="s">
        <v>38</v>
      </c>
      <c r="D19" s="22" t="s">
        <v>39</v>
      </c>
      <c r="E19" s="22" t="s">
        <v>40</v>
      </c>
      <c r="F19" s="22" t="s">
        <v>41</v>
      </c>
      <c r="G19" s="22" t="s">
        <v>42</v>
      </c>
      <c r="H19" s="22" t="s">
        <v>43</v>
      </c>
      <c r="I19" s="22" t="s">
        <v>44</v>
      </c>
      <c r="J19" s="22" t="s">
        <v>45</v>
      </c>
      <c r="K19" s="22" t="s">
        <v>46</v>
      </c>
      <c r="L19" s="23" t="s">
        <v>47</v>
      </c>
    </row>
    <row r="20" spans="1:12" ht="20.100000000000001" customHeight="1" x14ac:dyDescent="0.25">
      <c r="A20" s="1" t="s">
        <v>0</v>
      </c>
      <c r="B20" s="19">
        <f>B2/$B2</f>
        <v>1</v>
      </c>
      <c r="C20" s="11">
        <f t="shared" ref="C20:L20" si="0">C2/$B2</f>
        <v>0.11010116957916789</v>
      </c>
      <c r="D20" s="11">
        <f t="shared" si="0"/>
        <v>0.12599464276680805</v>
      </c>
      <c r="E20" s="11">
        <f t="shared" si="0"/>
        <v>0.11787882513885006</v>
      </c>
      <c r="F20" s="11">
        <f t="shared" si="0"/>
        <v>0.10529928261178351</v>
      </c>
      <c r="G20" s="11">
        <f t="shared" si="0"/>
        <v>4.0591365957643691E-2</v>
      </c>
      <c r="H20" s="11">
        <f t="shared" si="0"/>
        <v>1.693521542799627E-2</v>
      </c>
      <c r="I20" s="11">
        <f t="shared" si="0"/>
        <v>1.2923465448294275E-2</v>
      </c>
      <c r="J20" s="11">
        <f t="shared" si="0"/>
        <v>1.3775927663849909E-2</v>
      </c>
      <c r="K20" s="11">
        <f t="shared" si="0"/>
        <v>0.31222822051032878</v>
      </c>
      <c r="L20" s="26">
        <f t="shared" si="0"/>
        <v>0.14427188489527759</v>
      </c>
    </row>
    <row r="21" spans="1:12" x14ac:dyDescent="0.25">
      <c r="A21" s="1" t="s">
        <v>1</v>
      </c>
      <c r="B21" s="20">
        <f t="shared" ref="B21:B35" si="1">B3/$B3</f>
        <v>1</v>
      </c>
      <c r="C21" s="11">
        <f t="shared" ref="C21:L21" si="2">C3/$B3</f>
        <v>0.10708042593339251</v>
      </c>
      <c r="D21" s="11">
        <f t="shared" si="2"/>
        <v>0.10679664625644514</v>
      </c>
      <c r="E21" s="11">
        <f t="shared" si="2"/>
        <v>9.5071335144245719E-2</v>
      </c>
      <c r="F21" s="11">
        <f t="shared" si="2"/>
        <v>9.2045022797414625E-2</v>
      </c>
      <c r="G21" s="11">
        <f t="shared" si="2"/>
        <v>4.3256162703926113E-2</v>
      </c>
      <c r="H21" s="11">
        <f t="shared" si="2"/>
        <v>1.8801465814835661E-2</v>
      </c>
      <c r="I21" s="11">
        <f t="shared" si="2"/>
        <v>1.5984018888232178E-2</v>
      </c>
      <c r="J21" s="11">
        <f t="shared" si="2"/>
        <v>1.4300125296889671E-2</v>
      </c>
      <c r="K21" s="11">
        <f t="shared" si="2"/>
        <v>0.35848797536729787</v>
      </c>
      <c r="L21" s="27">
        <f t="shared" si="2"/>
        <v>0.14817682179732047</v>
      </c>
    </row>
    <row r="22" spans="1:12" ht="20.100000000000001" customHeight="1" x14ac:dyDescent="0.25">
      <c r="A22" s="16" t="s">
        <v>2</v>
      </c>
      <c r="B22" s="21">
        <f t="shared" si="1"/>
        <v>1</v>
      </c>
      <c r="C22" s="18">
        <f t="shared" ref="C22:L22" si="3">C4/$B4</f>
        <v>0.10684307320688424</v>
      </c>
      <c r="D22" s="18">
        <f t="shared" si="3"/>
        <v>0.10298235019626142</v>
      </c>
      <c r="E22" s="18">
        <f t="shared" si="3"/>
        <v>8.9432077077214456E-2</v>
      </c>
      <c r="F22" s="18">
        <f t="shared" si="3"/>
        <v>0.10235650956602893</v>
      </c>
      <c r="G22" s="18">
        <f t="shared" si="3"/>
        <v>5.7338530372484972E-2</v>
      </c>
      <c r="H22" s="18">
        <f t="shared" si="3"/>
        <v>2.3405890587686311E-2</v>
      </c>
      <c r="I22" s="18">
        <f t="shared" si="3"/>
        <v>1.9690648074442096E-2</v>
      </c>
      <c r="J22" s="18">
        <f t="shared" si="3"/>
        <v>1.8699733743240646E-2</v>
      </c>
      <c r="K22" s="18">
        <f t="shared" si="3"/>
        <v>0.31099475721226427</v>
      </c>
      <c r="L22" s="28">
        <f t="shared" si="3"/>
        <v>0.16825642996349263</v>
      </c>
    </row>
    <row r="23" spans="1:12" ht="20.100000000000001" customHeight="1" x14ac:dyDescent="0.25">
      <c r="A23" s="1" t="s">
        <v>3</v>
      </c>
      <c r="B23" s="20">
        <f t="shared" si="1"/>
        <v>1</v>
      </c>
      <c r="C23" s="11">
        <f t="shared" ref="C23:L23" si="4">C5/$B5</f>
        <v>0.11332232963923602</v>
      </c>
      <c r="D23" s="11">
        <f t="shared" si="4"/>
        <v>0.14312662107993399</v>
      </c>
      <c r="E23" s="11">
        <f t="shared" si="4"/>
        <v>6.0441719720191779E-2</v>
      </c>
      <c r="F23" s="11">
        <f t="shared" si="4"/>
        <v>8.0169771280358404E-2</v>
      </c>
      <c r="G23" s="11">
        <f t="shared" si="4"/>
        <v>6.1730723885875971E-2</v>
      </c>
      <c r="H23" s="11">
        <f t="shared" si="4"/>
        <v>2.8641043778982946E-2</v>
      </c>
      <c r="I23" s="11">
        <f t="shared" si="4"/>
        <v>1.5420891299221882E-2</v>
      </c>
      <c r="J23" s="11">
        <f t="shared" si="4"/>
        <v>3.2712410594985461E-2</v>
      </c>
      <c r="K23" s="11">
        <f t="shared" si="4"/>
        <v>0.30055804448636325</v>
      </c>
      <c r="L23" s="27">
        <f t="shared" si="4"/>
        <v>0.16387644423485026</v>
      </c>
    </row>
    <row r="24" spans="1:12" x14ac:dyDescent="0.25">
      <c r="A24" s="1" t="s">
        <v>4</v>
      </c>
      <c r="B24" s="20">
        <f t="shared" si="1"/>
        <v>1</v>
      </c>
      <c r="C24" s="11">
        <f t="shared" ref="C24:L24" si="5">C6/$B6</f>
        <v>0.13423112965146156</v>
      </c>
      <c r="D24" s="11">
        <f t="shared" si="5"/>
        <v>8.7376439648136392E-2</v>
      </c>
      <c r="E24" s="11">
        <f t="shared" si="5"/>
        <v>0.10914119887548744</v>
      </c>
      <c r="F24" s="11">
        <f t="shared" si="5"/>
        <v>8.7920558628820172E-2</v>
      </c>
      <c r="G24" s="11">
        <f t="shared" si="5"/>
        <v>5.522807653940328E-2</v>
      </c>
      <c r="H24" s="11">
        <f t="shared" si="5"/>
        <v>1.871164716906986E-2</v>
      </c>
      <c r="I24" s="11">
        <f t="shared" si="5"/>
        <v>1.6837459568936852E-2</v>
      </c>
      <c r="J24" s="11">
        <f t="shared" si="5"/>
        <v>3.2556452344245944E-2</v>
      </c>
      <c r="K24" s="11">
        <f t="shared" si="5"/>
        <v>0.30393579396027931</v>
      </c>
      <c r="L24" s="27">
        <f t="shared" si="5"/>
        <v>0.15406124361415918</v>
      </c>
    </row>
    <row r="25" spans="1:12" x14ac:dyDescent="0.25">
      <c r="A25" s="1" t="s">
        <v>5</v>
      </c>
      <c r="B25" s="20">
        <f t="shared" si="1"/>
        <v>1</v>
      </c>
      <c r="C25" s="11">
        <f t="shared" ref="C25:L25" si="6">C7/$B7</f>
        <v>8.6309776787991094E-2</v>
      </c>
      <c r="D25" s="11">
        <f t="shared" si="6"/>
        <v>0.1169950529554766</v>
      </c>
      <c r="E25" s="11">
        <f t="shared" si="6"/>
        <v>9.7580878227904053E-2</v>
      </c>
      <c r="F25" s="11">
        <f t="shared" si="6"/>
        <v>9.9076891692025229E-2</v>
      </c>
      <c r="G25" s="11">
        <f t="shared" si="6"/>
        <v>8.5170766536898826E-2</v>
      </c>
      <c r="H25" s="11">
        <f t="shared" si="6"/>
        <v>2.0230182071638646E-2</v>
      </c>
      <c r="I25" s="11">
        <f t="shared" si="6"/>
        <v>7.6500688506196558E-3</v>
      </c>
      <c r="J25" s="11">
        <f t="shared" si="6"/>
        <v>7.7860700746306714E-3</v>
      </c>
      <c r="K25" s="11">
        <f t="shared" si="6"/>
        <v>0.30969178722608504</v>
      </c>
      <c r="L25" s="27">
        <f t="shared" si="6"/>
        <v>0.16950852557673018</v>
      </c>
    </row>
    <row r="26" spans="1:12" x14ac:dyDescent="0.25">
      <c r="A26" s="1" t="s">
        <v>6</v>
      </c>
      <c r="B26" s="20">
        <f t="shared" si="1"/>
        <v>1</v>
      </c>
      <c r="C26" s="11">
        <f t="shared" ref="C26:L26" si="7">C8/$B8</f>
        <v>0.12418018301064289</v>
      </c>
      <c r="D26" s="11">
        <f t="shared" si="7"/>
        <v>8.1431881553626836E-2</v>
      </c>
      <c r="E26" s="11">
        <f t="shared" si="7"/>
        <v>8.9345324588618782E-2</v>
      </c>
      <c r="F26" s="11">
        <f t="shared" si="7"/>
        <v>0.15616777284687586</v>
      </c>
      <c r="G26" s="11">
        <f t="shared" si="7"/>
        <v>7.2674076110434749E-2</v>
      </c>
      <c r="H26" s="11">
        <f t="shared" si="7"/>
        <v>1.5080705337155872E-2</v>
      </c>
      <c r="I26" s="11">
        <f t="shared" si="7"/>
        <v>1.1683619369280918E-2</v>
      </c>
      <c r="J26" s="11">
        <f t="shared" si="7"/>
        <v>2.6646506695990259E-2</v>
      </c>
      <c r="K26" s="11">
        <f t="shared" si="7"/>
        <v>0.24135019439971725</v>
      </c>
      <c r="L26" s="27">
        <f t="shared" si="7"/>
        <v>0.18143973608765659</v>
      </c>
    </row>
    <row r="27" spans="1:12" x14ac:dyDescent="0.25">
      <c r="A27" s="1" t="s">
        <v>7</v>
      </c>
      <c r="B27" s="20">
        <f t="shared" si="1"/>
        <v>1</v>
      </c>
      <c r="C27" s="11">
        <f t="shared" ref="C27:L27" si="8">C9/$B9</f>
        <v>0.12876981637177395</v>
      </c>
      <c r="D27" s="11">
        <f t="shared" si="8"/>
        <v>9.5934245200150578E-2</v>
      </c>
      <c r="E27" s="11">
        <f t="shared" si="8"/>
        <v>6.8494583176475513E-2</v>
      </c>
      <c r="F27" s="11">
        <f t="shared" si="8"/>
        <v>0.11804074120550466</v>
      </c>
      <c r="G27" s="11">
        <f t="shared" si="8"/>
        <v>6.1634667670556739E-2</v>
      </c>
      <c r="H27" s="11">
        <f t="shared" si="8"/>
        <v>1.5455724264859664E-2</v>
      </c>
      <c r="I27" s="11">
        <f t="shared" si="8"/>
        <v>1.9324883925210191E-2</v>
      </c>
      <c r="J27" s="11">
        <f t="shared" si="8"/>
        <v>2.909189777052746E-2</v>
      </c>
      <c r="K27" s="11">
        <f t="shared" si="8"/>
        <v>0.28799096498933369</v>
      </c>
      <c r="L27" s="27">
        <f t="shared" si="8"/>
        <v>0.17526247542560755</v>
      </c>
    </row>
    <row r="28" spans="1:12" x14ac:dyDescent="0.25">
      <c r="A28" s="1" t="s">
        <v>8</v>
      </c>
      <c r="B28" s="20">
        <f t="shared" si="1"/>
        <v>1</v>
      </c>
      <c r="C28" s="11">
        <f t="shared" ref="C28:L28" si="9">C10/$B10</f>
        <v>9.8448615409348503E-2</v>
      </c>
      <c r="D28" s="11">
        <f t="shared" si="9"/>
        <v>9.5434267111450505E-2</v>
      </c>
      <c r="E28" s="11">
        <f t="shared" si="9"/>
        <v>0.10622563401792533</v>
      </c>
      <c r="F28" s="11">
        <f t="shared" si="9"/>
        <v>0.12220167999678469</v>
      </c>
      <c r="G28" s="11">
        <f t="shared" si="9"/>
        <v>5.3876451911096822E-2</v>
      </c>
      <c r="H28" s="11">
        <f t="shared" si="9"/>
        <v>4.5295607089747197E-2</v>
      </c>
      <c r="I28" s="11">
        <f t="shared" si="9"/>
        <v>1.3745428238414854E-2</v>
      </c>
      <c r="J28" s="11">
        <f t="shared" si="9"/>
        <v>1.0751175595836181E-2</v>
      </c>
      <c r="K28" s="11">
        <f t="shared" si="9"/>
        <v>0.26198705839797437</v>
      </c>
      <c r="L28" s="27">
        <f t="shared" si="9"/>
        <v>0.19203408223142157</v>
      </c>
    </row>
    <row r="29" spans="1:12" x14ac:dyDescent="0.25">
      <c r="A29" s="1" t="s">
        <v>9</v>
      </c>
      <c r="B29" s="20">
        <f t="shared" si="1"/>
        <v>1</v>
      </c>
      <c r="C29" s="11">
        <f t="shared" ref="C29:L29" si="10">C11/$B11</f>
        <v>9.6471432373942526E-2</v>
      </c>
      <c r="D29" s="11">
        <f t="shared" si="10"/>
        <v>0.10899327616336262</v>
      </c>
      <c r="E29" s="11">
        <f t="shared" si="10"/>
        <v>9.1402515941626447E-2</v>
      </c>
      <c r="F29" s="11">
        <f t="shared" si="10"/>
        <v>0.1029290930342904</v>
      </c>
      <c r="G29" s="11">
        <f t="shared" si="10"/>
        <v>4.7379323913018322E-2</v>
      </c>
      <c r="H29" s="11">
        <f t="shared" si="10"/>
        <v>2.2555520836949856E-2</v>
      </c>
      <c r="I29" s="11">
        <f t="shared" si="10"/>
        <v>3.1698087004825889E-2</v>
      </c>
      <c r="J29" s="11">
        <f t="shared" si="10"/>
        <v>1.1098380955687485E-2</v>
      </c>
      <c r="K29" s="11">
        <f t="shared" si="10"/>
        <v>0.31063893807358028</v>
      </c>
      <c r="L29" s="27">
        <f t="shared" si="10"/>
        <v>0.17683343170271615</v>
      </c>
    </row>
    <row r="30" spans="1:12" x14ac:dyDescent="0.25">
      <c r="A30" s="1" t="s">
        <v>10</v>
      </c>
      <c r="B30" s="20">
        <f t="shared" si="1"/>
        <v>1</v>
      </c>
      <c r="C30" s="11">
        <f t="shared" ref="C30:L30" si="11">C12/$B12</f>
        <v>6.4538441074753927E-2</v>
      </c>
      <c r="D30" s="11">
        <f t="shared" si="11"/>
        <v>5.2247938281457837E-2</v>
      </c>
      <c r="E30" s="11">
        <f t="shared" si="11"/>
        <v>7.973751884366409E-2</v>
      </c>
      <c r="F30" s="11">
        <f t="shared" si="11"/>
        <v>0.11660902722355236</v>
      </c>
      <c r="G30" s="11">
        <f t="shared" si="11"/>
        <v>6.3066418373680946E-2</v>
      </c>
      <c r="H30" s="11">
        <f t="shared" si="11"/>
        <v>3.298749667464751E-2</v>
      </c>
      <c r="I30" s="11">
        <f t="shared" si="11"/>
        <v>8.4596967278531519E-3</v>
      </c>
      <c r="J30" s="11">
        <f t="shared" si="11"/>
        <v>6.491088055333865E-3</v>
      </c>
      <c r="K30" s="11">
        <f t="shared" si="11"/>
        <v>0.42165469539771216</v>
      </c>
      <c r="L30" s="27">
        <f t="shared" si="11"/>
        <v>0.15420767934734414</v>
      </c>
    </row>
    <row r="31" spans="1:12" x14ac:dyDescent="0.25">
      <c r="A31" s="1" t="s">
        <v>11</v>
      </c>
      <c r="B31" s="20">
        <f t="shared" si="1"/>
        <v>1</v>
      </c>
      <c r="C31" s="11">
        <f t="shared" ref="C31:L31" si="12">C13/$B13</f>
        <v>0.12096820809248555</v>
      </c>
      <c r="D31" s="11">
        <f t="shared" si="12"/>
        <v>9.9190751445086711E-2</v>
      </c>
      <c r="E31" s="11">
        <f t="shared" si="12"/>
        <v>8.4667630057803464E-2</v>
      </c>
      <c r="F31" s="11">
        <f t="shared" si="12"/>
        <v>0.13037572254335261</v>
      </c>
      <c r="G31" s="11">
        <f t="shared" si="12"/>
        <v>5.501445086705202E-2</v>
      </c>
      <c r="H31" s="11">
        <f t="shared" si="12"/>
        <v>2.2890173410404623E-2</v>
      </c>
      <c r="I31" s="11">
        <f t="shared" si="12"/>
        <v>2.5953757225433527E-2</v>
      </c>
      <c r="J31" s="11">
        <f t="shared" si="12"/>
        <v>2.26878612716763E-2</v>
      </c>
      <c r="K31" s="11">
        <f t="shared" si="12"/>
        <v>0.25414739884393062</v>
      </c>
      <c r="L31" s="27">
        <f t="shared" si="12"/>
        <v>0.18410404624277457</v>
      </c>
    </row>
    <row r="32" spans="1:12" x14ac:dyDescent="0.25">
      <c r="A32" s="1" t="s">
        <v>12</v>
      </c>
      <c r="B32" s="20">
        <f t="shared" si="1"/>
        <v>1</v>
      </c>
      <c r="C32" s="11">
        <f t="shared" ref="C32:L32" si="13">C14/$B14</f>
        <v>0.13855615063609791</v>
      </c>
      <c r="D32" s="11">
        <f t="shared" si="13"/>
        <v>0.17582658940005744</v>
      </c>
      <c r="E32" s="11">
        <f t="shared" si="13"/>
        <v>0.10596563550659752</v>
      </c>
      <c r="F32" s="11">
        <f t="shared" si="13"/>
        <v>4.6326175471793747E-2</v>
      </c>
      <c r="G32" s="11">
        <f t="shared" si="13"/>
        <v>5.4233050059977361E-2</v>
      </c>
      <c r="H32" s="11">
        <f t="shared" si="13"/>
        <v>1.1978577100474751E-2</v>
      </c>
      <c r="I32" s="11">
        <f t="shared" si="13"/>
        <v>1.3195019344810691E-2</v>
      </c>
      <c r="J32" s="11">
        <f t="shared" si="13"/>
        <v>2.919461386406258E-2</v>
      </c>
      <c r="K32" s="11">
        <f t="shared" si="13"/>
        <v>0.24342360911655883</v>
      </c>
      <c r="L32" s="27">
        <f t="shared" si="13"/>
        <v>0.18130057949956918</v>
      </c>
    </row>
    <row r="33" spans="1:12" x14ac:dyDescent="0.25">
      <c r="A33" s="1" t="s">
        <v>13</v>
      </c>
      <c r="B33" s="20">
        <f t="shared" si="1"/>
        <v>1</v>
      </c>
      <c r="C33" s="11">
        <f t="shared" ref="C33:L33" si="14">C15/$B15</f>
        <v>7.4548333022909294E-2</v>
      </c>
      <c r="D33" s="11">
        <f t="shared" si="14"/>
        <v>7.490532066803253E-2</v>
      </c>
      <c r="E33" s="11">
        <f t="shared" si="14"/>
        <v>0.10335568386415844</v>
      </c>
      <c r="F33" s="11">
        <f t="shared" si="14"/>
        <v>0.10638231824672503</v>
      </c>
      <c r="G33" s="11">
        <f t="shared" si="14"/>
        <v>4.9776494691748926E-2</v>
      </c>
      <c r="H33" s="11">
        <f t="shared" si="14"/>
        <v>2.6774073384242876E-2</v>
      </c>
      <c r="I33" s="11">
        <f t="shared" si="14"/>
        <v>3.2563481716024086E-2</v>
      </c>
      <c r="J33" s="11">
        <f t="shared" si="14"/>
        <v>7.9623766064444036E-3</v>
      </c>
      <c r="K33" s="11">
        <f t="shared" si="14"/>
        <v>0.36959086111628486</v>
      </c>
      <c r="L33" s="27">
        <f t="shared" si="14"/>
        <v>0.15414105668342956</v>
      </c>
    </row>
    <row r="34" spans="1:12" x14ac:dyDescent="0.25">
      <c r="A34" s="12" t="s">
        <v>14</v>
      </c>
      <c r="B34" s="20">
        <f t="shared" si="1"/>
        <v>1</v>
      </c>
      <c r="C34" s="11">
        <f t="shared" ref="C34:L34" si="15">C16/$B16</f>
        <v>0.10640619689082094</v>
      </c>
      <c r="D34" s="11">
        <f t="shared" si="15"/>
        <v>9.5225317089751155E-2</v>
      </c>
      <c r="E34" s="11">
        <f t="shared" si="15"/>
        <v>7.2595216372385904E-2</v>
      </c>
      <c r="F34" s="11">
        <f t="shared" si="15"/>
        <v>7.2774110449203025E-2</v>
      </c>
      <c r="G34" s="11">
        <f t="shared" si="15"/>
        <v>3.5492584840515928E-2</v>
      </c>
      <c r="H34" s="11">
        <f t="shared" si="15"/>
        <v>2.1664072702552818E-2</v>
      </c>
      <c r="I34" s="11">
        <f t="shared" si="15"/>
        <v>3.0555108320363514E-2</v>
      </c>
      <c r="J34" s="11">
        <f t="shared" si="15"/>
        <v>9.1593767330363698E-3</v>
      </c>
      <c r="K34" s="11">
        <f t="shared" si="15"/>
        <v>0.42278037174189165</v>
      </c>
      <c r="L34" s="27">
        <f t="shared" si="15"/>
        <v>0.1333476448594787</v>
      </c>
    </row>
    <row r="35" spans="1:12" ht="20.100000000000001" customHeight="1" x14ac:dyDescent="0.25">
      <c r="A35" s="1" t="s">
        <v>15</v>
      </c>
      <c r="B35" s="19">
        <f t="shared" si="1"/>
        <v>1</v>
      </c>
      <c r="C35" s="14">
        <f t="shared" ref="C35:L35" si="16">C17/$B17</f>
        <v>0.10054597831169027</v>
      </c>
      <c r="D35" s="14">
        <f t="shared" si="16"/>
        <v>0.12666847653952309</v>
      </c>
      <c r="E35" s="14">
        <f t="shared" si="16"/>
        <v>9.5531122271993729E-2</v>
      </c>
      <c r="F35" s="14">
        <f t="shared" si="16"/>
        <v>9.8638070675535039E-2</v>
      </c>
      <c r="G35" s="14">
        <f t="shared" si="16"/>
        <v>4.4070404054115199E-2</v>
      </c>
      <c r="H35" s="14">
        <f t="shared" si="16"/>
        <v>2.776646607242508E-2</v>
      </c>
      <c r="I35" s="14">
        <f t="shared" si="16"/>
        <v>4.1099196114806266E-2</v>
      </c>
      <c r="J35" s="14">
        <f t="shared" si="16"/>
        <v>1.1620891965672744E-2</v>
      </c>
      <c r="K35" s="14">
        <f t="shared" si="16"/>
        <v>0.2599128244574152</v>
      </c>
      <c r="L35" s="26">
        <f t="shared" si="16"/>
        <v>0.19414656953682338</v>
      </c>
    </row>
    <row r="36" spans="1:12" ht="24.95" customHeight="1" x14ac:dyDescent="0.25">
      <c r="A36" s="29" t="s">
        <v>36</v>
      </c>
      <c r="B36" s="30"/>
      <c r="C36" s="30"/>
      <c r="D36" s="30"/>
      <c r="E36" s="30"/>
      <c r="F36" s="30"/>
      <c r="G36" s="30"/>
      <c r="H36" s="30"/>
      <c r="I36" s="30"/>
      <c r="J36" s="30"/>
      <c r="K36" s="30"/>
      <c r="L36" s="30"/>
    </row>
    <row r="37" spans="1:12" x14ac:dyDescent="0.25">
      <c r="A37" s="8" t="s">
        <v>29</v>
      </c>
    </row>
  </sheetData>
  <hyperlinks>
    <hyperlink ref="A37" location="Contents!A1" display="Go back to contents" xr:uid="{F262E22A-CCBB-47B2-9E09-64BD01D2DE2D}"/>
  </hyperlinks>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What is the census</vt:lpstr>
      <vt:lpstr>Notes</vt:lpstr>
      <vt:lpstr>2021</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Brierley - ST SC</dc:creator>
  <cp:lastModifiedBy>Jeanette Forster - ST SC</cp:lastModifiedBy>
  <dcterms:created xsi:type="dcterms:W3CDTF">2023-01-16T09:47:42Z</dcterms:created>
  <dcterms:modified xsi:type="dcterms:W3CDTF">2023-03-15T07:35:29Z</dcterms:modified>
</cp:coreProperties>
</file>