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121" documentId="13_ncr:1_{F55F86FC-DDF5-4EED-8AEF-F62C59B8D020}" xr6:coauthVersionLast="47" xr6:coauthVersionMax="47" xr10:uidLastSave="{AE9AD9F7-70B1-483C-A43C-8BA3366FAFB2}"/>
  <bookViews>
    <workbookView xWindow="-120" yWindow="-120" windowWidth="24240" windowHeight="13020" xr2:uid="{2FCA6647-3CA1-4A4F-AF8F-5AFC2A46C69E}"/>
  </bookViews>
  <sheets>
    <sheet name="Contents" sheetId="4" r:id="rId1"/>
    <sheet name="What is the census" sheetId="3" r:id="rId2"/>
    <sheet name="2021" sheetId="7" r:id="rId3"/>
    <sheet name="2011" sheetId="6" r:id="rId4"/>
    <sheet name="200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5" l="1"/>
  <c r="B21" i="5"/>
  <c r="B22" i="5"/>
  <c r="B23" i="5"/>
  <c r="B24" i="5"/>
  <c r="B25" i="5"/>
  <c r="B26" i="5"/>
  <c r="B27" i="5"/>
  <c r="B28" i="5"/>
  <c r="B29" i="5"/>
  <c r="B30" i="5"/>
  <c r="B31" i="5"/>
  <c r="B32" i="5"/>
  <c r="B33" i="5"/>
  <c r="B34" i="5"/>
  <c r="B35" i="5"/>
  <c r="Y35" i="6"/>
  <c r="X35" i="6"/>
  <c r="W35" i="6"/>
  <c r="V35" i="6"/>
  <c r="U35" i="6"/>
  <c r="T35" i="6"/>
  <c r="S35" i="6"/>
  <c r="R35" i="6"/>
  <c r="Q35" i="6"/>
  <c r="P35" i="6"/>
  <c r="O35" i="6"/>
  <c r="N35" i="6"/>
  <c r="M35" i="6"/>
  <c r="L35" i="6"/>
  <c r="K35" i="6"/>
  <c r="J35" i="6"/>
  <c r="I35" i="6"/>
  <c r="H35" i="6"/>
  <c r="G35" i="6"/>
  <c r="F35" i="6"/>
  <c r="E35" i="6"/>
  <c r="D35" i="6"/>
  <c r="C35" i="6"/>
  <c r="B35" i="6"/>
  <c r="Y34" i="6"/>
  <c r="X34" i="6"/>
  <c r="W34" i="6"/>
  <c r="V34" i="6"/>
  <c r="U34" i="6"/>
  <c r="T34" i="6"/>
  <c r="S34" i="6"/>
  <c r="R34" i="6"/>
  <c r="Q34" i="6"/>
  <c r="P34" i="6"/>
  <c r="O34" i="6"/>
  <c r="N34" i="6"/>
  <c r="M34" i="6"/>
  <c r="L34" i="6"/>
  <c r="K34" i="6"/>
  <c r="J34" i="6"/>
  <c r="I34" i="6"/>
  <c r="H34" i="6"/>
  <c r="G34" i="6"/>
  <c r="F34" i="6"/>
  <c r="E34" i="6"/>
  <c r="D34" i="6"/>
  <c r="C34" i="6"/>
  <c r="B34" i="6"/>
  <c r="Y33" i="6"/>
  <c r="X33" i="6"/>
  <c r="W33" i="6"/>
  <c r="V33" i="6"/>
  <c r="U33" i="6"/>
  <c r="T33" i="6"/>
  <c r="S33" i="6"/>
  <c r="R33" i="6"/>
  <c r="Q33" i="6"/>
  <c r="P33" i="6"/>
  <c r="O33" i="6"/>
  <c r="N33" i="6"/>
  <c r="M33" i="6"/>
  <c r="L33" i="6"/>
  <c r="K33" i="6"/>
  <c r="J33" i="6"/>
  <c r="I33" i="6"/>
  <c r="H33" i="6"/>
  <c r="G33" i="6"/>
  <c r="F33" i="6"/>
  <c r="E33" i="6"/>
  <c r="D33" i="6"/>
  <c r="C33" i="6"/>
  <c r="B33" i="6"/>
  <c r="Y32" i="6"/>
  <c r="X32" i="6"/>
  <c r="W32" i="6"/>
  <c r="V32" i="6"/>
  <c r="U32" i="6"/>
  <c r="T32" i="6"/>
  <c r="S32" i="6"/>
  <c r="R32" i="6"/>
  <c r="Q32" i="6"/>
  <c r="P32" i="6"/>
  <c r="O32" i="6"/>
  <c r="N32" i="6"/>
  <c r="M32" i="6"/>
  <c r="L32" i="6"/>
  <c r="K32" i="6"/>
  <c r="J32" i="6"/>
  <c r="I32" i="6"/>
  <c r="H32" i="6"/>
  <c r="G32" i="6"/>
  <c r="F32" i="6"/>
  <c r="E32" i="6"/>
  <c r="D32" i="6"/>
  <c r="C32" i="6"/>
  <c r="B32" i="6"/>
  <c r="Y31" i="6"/>
  <c r="X31" i="6"/>
  <c r="W31" i="6"/>
  <c r="V31" i="6"/>
  <c r="U31" i="6"/>
  <c r="T31" i="6"/>
  <c r="S31" i="6"/>
  <c r="R31" i="6"/>
  <c r="Q31" i="6"/>
  <c r="P31" i="6"/>
  <c r="O31" i="6"/>
  <c r="N31" i="6"/>
  <c r="M31" i="6"/>
  <c r="L31" i="6"/>
  <c r="K31" i="6"/>
  <c r="J31" i="6"/>
  <c r="I31" i="6"/>
  <c r="H31" i="6"/>
  <c r="G31" i="6"/>
  <c r="F31" i="6"/>
  <c r="E31" i="6"/>
  <c r="D31" i="6"/>
  <c r="C31" i="6"/>
  <c r="B31" i="6"/>
  <c r="Y30" i="6"/>
  <c r="X30" i="6"/>
  <c r="W30" i="6"/>
  <c r="V30" i="6"/>
  <c r="U30" i="6"/>
  <c r="T30" i="6"/>
  <c r="S30" i="6"/>
  <c r="R30" i="6"/>
  <c r="Q30" i="6"/>
  <c r="P30" i="6"/>
  <c r="O30" i="6"/>
  <c r="N30" i="6"/>
  <c r="M30" i="6"/>
  <c r="L30" i="6"/>
  <c r="K30" i="6"/>
  <c r="J30" i="6"/>
  <c r="I30" i="6"/>
  <c r="H30" i="6"/>
  <c r="G30" i="6"/>
  <c r="F30" i="6"/>
  <c r="E30" i="6"/>
  <c r="D30" i="6"/>
  <c r="C30" i="6"/>
  <c r="B30" i="6"/>
  <c r="Y29" i="6"/>
  <c r="X29" i="6"/>
  <c r="W29" i="6"/>
  <c r="V29" i="6"/>
  <c r="U29" i="6"/>
  <c r="T29" i="6"/>
  <c r="S29" i="6"/>
  <c r="R29" i="6"/>
  <c r="Q29" i="6"/>
  <c r="P29" i="6"/>
  <c r="O29" i="6"/>
  <c r="N29" i="6"/>
  <c r="M29" i="6"/>
  <c r="L29" i="6"/>
  <c r="K29" i="6"/>
  <c r="J29" i="6"/>
  <c r="I29" i="6"/>
  <c r="H29" i="6"/>
  <c r="G29" i="6"/>
  <c r="F29" i="6"/>
  <c r="E29" i="6"/>
  <c r="D29" i="6"/>
  <c r="C29" i="6"/>
  <c r="B29" i="6"/>
  <c r="Y28" i="6"/>
  <c r="X28" i="6"/>
  <c r="W28" i="6"/>
  <c r="V28" i="6"/>
  <c r="U28" i="6"/>
  <c r="T28" i="6"/>
  <c r="S28" i="6"/>
  <c r="R28" i="6"/>
  <c r="Q28" i="6"/>
  <c r="P28" i="6"/>
  <c r="O28" i="6"/>
  <c r="N28" i="6"/>
  <c r="M28" i="6"/>
  <c r="L28" i="6"/>
  <c r="K28" i="6"/>
  <c r="J28" i="6"/>
  <c r="I28" i="6"/>
  <c r="H28" i="6"/>
  <c r="G28" i="6"/>
  <c r="F28" i="6"/>
  <c r="E28" i="6"/>
  <c r="D28" i="6"/>
  <c r="C28" i="6"/>
  <c r="B28" i="6"/>
  <c r="Y27" i="6"/>
  <c r="X27" i="6"/>
  <c r="W27" i="6"/>
  <c r="V27" i="6"/>
  <c r="U27" i="6"/>
  <c r="T27" i="6"/>
  <c r="S27" i="6"/>
  <c r="R27" i="6"/>
  <c r="Q27" i="6"/>
  <c r="P27" i="6"/>
  <c r="O27" i="6"/>
  <c r="N27" i="6"/>
  <c r="M27" i="6"/>
  <c r="L27" i="6"/>
  <c r="K27" i="6"/>
  <c r="J27" i="6"/>
  <c r="I27" i="6"/>
  <c r="H27" i="6"/>
  <c r="G27" i="6"/>
  <c r="F27" i="6"/>
  <c r="E27" i="6"/>
  <c r="D27" i="6"/>
  <c r="C27" i="6"/>
  <c r="B27" i="6"/>
  <c r="Y26" i="6"/>
  <c r="X26" i="6"/>
  <c r="W26" i="6"/>
  <c r="V26" i="6"/>
  <c r="U26" i="6"/>
  <c r="T26" i="6"/>
  <c r="S26" i="6"/>
  <c r="R26" i="6"/>
  <c r="Q26" i="6"/>
  <c r="P26" i="6"/>
  <c r="O26" i="6"/>
  <c r="N26" i="6"/>
  <c r="M26" i="6"/>
  <c r="L26" i="6"/>
  <c r="K26" i="6"/>
  <c r="J26" i="6"/>
  <c r="I26" i="6"/>
  <c r="H26" i="6"/>
  <c r="G26" i="6"/>
  <c r="F26" i="6"/>
  <c r="E26" i="6"/>
  <c r="D26" i="6"/>
  <c r="C26" i="6"/>
  <c r="B26" i="6"/>
  <c r="Y25" i="6"/>
  <c r="X25" i="6"/>
  <c r="W25" i="6"/>
  <c r="V25" i="6"/>
  <c r="U25" i="6"/>
  <c r="T25" i="6"/>
  <c r="S25" i="6"/>
  <c r="R25" i="6"/>
  <c r="Q25" i="6"/>
  <c r="P25" i="6"/>
  <c r="O25" i="6"/>
  <c r="N25" i="6"/>
  <c r="M25" i="6"/>
  <c r="L25" i="6"/>
  <c r="K25" i="6"/>
  <c r="J25" i="6"/>
  <c r="I25" i="6"/>
  <c r="H25" i="6"/>
  <c r="G25" i="6"/>
  <c r="F25" i="6"/>
  <c r="E25" i="6"/>
  <c r="D25" i="6"/>
  <c r="C25" i="6"/>
  <c r="B25" i="6"/>
  <c r="Y24" i="6"/>
  <c r="X24" i="6"/>
  <c r="W24" i="6"/>
  <c r="V24" i="6"/>
  <c r="U24" i="6"/>
  <c r="T24" i="6"/>
  <c r="S24" i="6"/>
  <c r="R24" i="6"/>
  <c r="Q24" i="6"/>
  <c r="P24" i="6"/>
  <c r="O24" i="6"/>
  <c r="N24" i="6"/>
  <c r="M24" i="6"/>
  <c r="L24" i="6"/>
  <c r="K24" i="6"/>
  <c r="J24" i="6"/>
  <c r="I24" i="6"/>
  <c r="H24" i="6"/>
  <c r="G24" i="6"/>
  <c r="F24" i="6"/>
  <c r="E24" i="6"/>
  <c r="D24" i="6"/>
  <c r="C24" i="6"/>
  <c r="B24" i="6"/>
  <c r="Y23" i="6"/>
  <c r="X23" i="6"/>
  <c r="W23" i="6"/>
  <c r="V23" i="6"/>
  <c r="U23" i="6"/>
  <c r="T23" i="6"/>
  <c r="S23" i="6"/>
  <c r="R23" i="6"/>
  <c r="Q23" i="6"/>
  <c r="P23" i="6"/>
  <c r="O23" i="6"/>
  <c r="N23" i="6"/>
  <c r="M23" i="6"/>
  <c r="L23" i="6"/>
  <c r="K23" i="6"/>
  <c r="J23" i="6"/>
  <c r="I23" i="6"/>
  <c r="H23" i="6"/>
  <c r="G23" i="6"/>
  <c r="F23" i="6"/>
  <c r="E23" i="6"/>
  <c r="D23" i="6"/>
  <c r="C23" i="6"/>
  <c r="B23" i="6"/>
  <c r="Y22" i="6"/>
  <c r="X22" i="6"/>
  <c r="W22" i="6"/>
  <c r="V22" i="6"/>
  <c r="U22" i="6"/>
  <c r="T22" i="6"/>
  <c r="S22" i="6"/>
  <c r="R22" i="6"/>
  <c r="Q22" i="6"/>
  <c r="P22" i="6"/>
  <c r="O22" i="6"/>
  <c r="N22" i="6"/>
  <c r="M22" i="6"/>
  <c r="L22" i="6"/>
  <c r="K22" i="6"/>
  <c r="J22" i="6"/>
  <c r="I22" i="6"/>
  <c r="H22" i="6"/>
  <c r="G22" i="6"/>
  <c r="F22" i="6"/>
  <c r="E22" i="6"/>
  <c r="D22" i="6"/>
  <c r="C22" i="6"/>
  <c r="B22" i="6"/>
  <c r="Y21" i="6"/>
  <c r="X21" i="6"/>
  <c r="W21" i="6"/>
  <c r="V21" i="6"/>
  <c r="U21" i="6"/>
  <c r="T21" i="6"/>
  <c r="S21" i="6"/>
  <c r="R21" i="6"/>
  <c r="Q21" i="6"/>
  <c r="P21" i="6"/>
  <c r="O21" i="6"/>
  <c r="N21" i="6"/>
  <c r="M21" i="6"/>
  <c r="L21" i="6"/>
  <c r="K21" i="6"/>
  <c r="J21" i="6"/>
  <c r="I21" i="6"/>
  <c r="H21" i="6"/>
  <c r="G21" i="6"/>
  <c r="F21" i="6"/>
  <c r="E21" i="6"/>
  <c r="D21" i="6"/>
  <c r="C21" i="6"/>
  <c r="B21" i="6"/>
  <c r="Y20" i="6"/>
  <c r="X20" i="6"/>
  <c r="W20" i="6"/>
  <c r="V20" i="6"/>
  <c r="U20" i="6"/>
  <c r="T20" i="6"/>
  <c r="S20" i="6"/>
  <c r="R20" i="6"/>
  <c r="Q20" i="6"/>
  <c r="P20" i="6"/>
  <c r="O20" i="6"/>
  <c r="N20" i="6"/>
  <c r="M20" i="6"/>
  <c r="L20" i="6"/>
  <c r="K20" i="6"/>
  <c r="J20" i="6"/>
  <c r="I20" i="6"/>
  <c r="H20" i="6"/>
  <c r="G20" i="6"/>
  <c r="F20" i="6"/>
  <c r="E20" i="6"/>
  <c r="D20" i="6"/>
  <c r="C20" i="6"/>
  <c r="B20" i="6"/>
  <c r="Z35" i="7"/>
  <c r="Y35" i="7"/>
  <c r="X35" i="7"/>
  <c r="W35" i="7"/>
  <c r="V35" i="7"/>
  <c r="U35" i="7"/>
  <c r="T35" i="7"/>
  <c r="S35" i="7"/>
  <c r="R35" i="7"/>
  <c r="Q35" i="7"/>
  <c r="P35" i="7"/>
  <c r="O35" i="7"/>
  <c r="N35" i="7"/>
  <c r="M35" i="7"/>
  <c r="L35" i="7"/>
  <c r="K35" i="7"/>
  <c r="J35" i="7"/>
  <c r="I35" i="7"/>
  <c r="H35" i="7"/>
  <c r="G35" i="7"/>
  <c r="F35" i="7"/>
  <c r="E35" i="7"/>
  <c r="D35" i="7"/>
  <c r="C35" i="7"/>
  <c r="B35" i="7"/>
  <c r="Z34" i="7"/>
  <c r="Y34" i="7"/>
  <c r="X34" i="7"/>
  <c r="W34" i="7"/>
  <c r="V34" i="7"/>
  <c r="U34" i="7"/>
  <c r="T34" i="7"/>
  <c r="S34" i="7"/>
  <c r="R34" i="7"/>
  <c r="Q34" i="7"/>
  <c r="P34" i="7"/>
  <c r="O34" i="7"/>
  <c r="N34" i="7"/>
  <c r="M34" i="7"/>
  <c r="L34" i="7"/>
  <c r="K34" i="7"/>
  <c r="J34" i="7"/>
  <c r="I34" i="7"/>
  <c r="H34" i="7"/>
  <c r="G34" i="7"/>
  <c r="F34" i="7"/>
  <c r="E34" i="7"/>
  <c r="D34" i="7"/>
  <c r="C34" i="7"/>
  <c r="B34" i="7"/>
  <c r="Z33" i="7"/>
  <c r="Y33" i="7"/>
  <c r="X33" i="7"/>
  <c r="W33" i="7"/>
  <c r="V33" i="7"/>
  <c r="U33" i="7"/>
  <c r="T33" i="7"/>
  <c r="S33" i="7"/>
  <c r="R33" i="7"/>
  <c r="Q33" i="7"/>
  <c r="P33" i="7"/>
  <c r="O33" i="7"/>
  <c r="N33" i="7"/>
  <c r="M33" i="7"/>
  <c r="L33" i="7"/>
  <c r="K33" i="7"/>
  <c r="J33" i="7"/>
  <c r="I33" i="7"/>
  <c r="H33" i="7"/>
  <c r="G33" i="7"/>
  <c r="F33" i="7"/>
  <c r="E33" i="7"/>
  <c r="D33" i="7"/>
  <c r="C33" i="7"/>
  <c r="B33" i="7"/>
  <c r="Z32" i="7"/>
  <c r="Y32" i="7"/>
  <c r="X32" i="7"/>
  <c r="W32" i="7"/>
  <c r="V32" i="7"/>
  <c r="U32" i="7"/>
  <c r="T32" i="7"/>
  <c r="S32" i="7"/>
  <c r="R32" i="7"/>
  <c r="Q32" i="7"/>
  <c r="P32" i="7"/>
  <c r="O32" i="7"/>
  <c r="N32" i="7"/>
  <c r="M32" i="7"/>
  <c r="L32" i="7"/>
  <c r="K32" i="7"/>
  <c r="J32" i="7"/>
  <c r="I32" i="7"/>
  <c r="H32" i="7"/>
  <c r="G32" i="7"/>
  <c r="F32" i="7"/>
  <c r="E32" i="7"/>
  <c r="D32" i="7"/>
  <c r="C32" i="7"/>
  <c r="B32" i="7"/>
  <c r="Z31" i="7"/>
  <c r="Y31" i="7"/>
  <c r="X31" i="7"/>
  <c r="W31" i="7"/>
  <c r="V31" i="7"/>
  <c r="U31" i="7"/>
  <c r="T31" i="7"/>
  <c r="S31" i="7"/>
  <c r="R31" i="7"/>
  <c r="Q31" i="7"/>
  <c r="P31" i="7"/>
  <c r="O31" i="7"/>
  <c r="N31" i="7"/>
  <c r="M31" i="7"/>
  <c r="L31" i="7"/>
  <c r="K31" i="7"/>
  <c r="J31" i="7"/>
  <c r="I31" i="7"/>
  <c r="H31" i="7"/>
  <c r="G31" i="7"/>
  <c r="F31" i="7"/>
  <c r="E31" i="7"/>
  <c r="D31" i="7"/>
  <c r="C31" i="7"/>
  <c r="B31" i="7"/>
  <c r="Z30" i="7"/>
  <c r="Y30" i="7"/>
  <c r="X30" i="7"/>
  <c r="W30" i="7"/>
  <c r="V30" i="7"/>
  <c r="U30" i="7"/>
  <c r="T30" i="7"/>
  <c r="S30" i="7"/>
  <c r="R30" i="7"/>
  <c r="Q30" i="7"/>
  <c r="P30" i="7"/>
  <c r="O30" i="7"/>
  <c r="N30" i="7"/>
  <c r="M30" i="7"/>
  <c r="L30" i="7"/>
  <c r="K30" i="7"/>
  <c r="J30" i="7"/>
  <c r="I30" i="7"/>
  <c r="H30" i="7"/>
  <c r="G30" i="7"/>
  <c r="F30" i="7"/>
  <c r="E30" i="7"/>
  <c r="D30" i="7"/>
  <c r="C30" i="7"/>
  <c r="B30" i="7"/>
  <c r="Z29" i="7"/>
  <c r="Y29" i="7"/>
  <c r="X29" i="7"/>
  <c r="W29" i="7"/>
  <c r="V29" i="7"/>
  <c r="U29" i="7"/>
  <c r="T29" i="7"/>
  <c r="S29" i="7"/>
  <c r="R29" i="7"/>
  <c r="Q29" i="7"/>
  <c r="P29" i="7"/>
  <c r="O29" i="7"/>
  <c r="N29" i="7"/>
  <c r="M29" i="7"/>
  <c r="L29" i="7"/>
  <c r="K29" i="7"/>
  <c r="J29" i="7"/>
  <c r="I29" i="7"/>
  <c r="H29" i="7"/>
  <c r="G29" i="7"/>
  <c r="F29" i="7"/>
  <c r="E29" i="7"/>
  <c r="D29" i="7"/>
  <c r="C29" i="7"/>
  <c r="B29" i="7"/>
  <c r="Z28" i="7"/>
  <c r="Y28" i="7"/>
  <c r="X28" i="7"/>
  <c r="W28" i="7"/>
  <c r="V28" i="7"/>
  <c r="U28" i="7"/>
  <c r="T28" i="7"/>
  <c r="S28" i="7"/>
  <c r="R28" i="7"/>
  <c r="Q28" i="7"/>
  <c r="P28" i="7"/>
  <c r="O28" i="7"/>
  <c r="N28" i="7"/>
  <c r="M28" i="7"/>
  <c r="L28" i="7"/>
  <c r="K28" i="7"/>
  <c r="J28" i="7"/>
  <c r="I28" i="7"/>
  <c r="H28" i="7"/>
  <c r="G28" i="7"/>
  <c r="F28" i="7"/>
  <c r="E28" i="7"/>
  <c r="D28" i="7"/>
  <c r="C28" i="7"/>
  <c r="B28" i="7"/>
  <c r="Z27" i="7"/>
  <c r="Y27" i="7"/>
  <c r="X27" i="7"/>
  <c r="W27" i="7"/>
  <c r="V27" i="7"/>
  <c r="U27" i="7"/>
  <c r="T27" i="7"/>
  <c r="S27" i="7"/>
  <c r="R27" i="7"/>
  <c r="Q27" i="7"/>
  <c r="P27" i="7"/>
  <c r="O27" i="7"/>
  <c r="N27" i="7"/>
  <c r="M27" i="7"/>
  <c r="L27" i="7"/>
  <c r="K27" i="7"/>
  <c r="J27" i="7"/>
  <c r="I27" i="7"/>
  <c r="H27" i="7"/>
  <c r="G27" i="7"/>
  <c r="F27" i="7"/>
  <c r="E27" i="7"/>
  <c r="D27" i="7"/>
  <c r="C27" i="7"/>
  <c r="B27" i="7"/>
  <c r="Z26" i="7"/>
  <c r="Y26" i="7"/>
  <c r="X26" i="7"/>
  <c r="W26" i="7"/>
  <c r="V26" i="7"/>
  <c r="U26" i="7"/>
  <c r="T26" i="7"/>
  <c r="S26" i="7"/>
  <c r="R26" i="7"/>
  <c r="Q26" i="7"/>
  <c r="P26" i="7"/>
  <c r="O26" i="7"/>
  <c r="N26" i="7"/>
  <c r="M26" i="7"/>
  <c r="L26" i="7"/>
  <c r="K26" i="7"/>
  <c r="J26" i="7"/>
  <c r="I26" i="7"/>
  <c r="H26" i="7"/>
  <c r="G26" i="7"/>
  <c r="F26" i="7"/>
  <c r="E26" i="7"/>
  <c r="D26" i="7"/>
  <c r="C26" i="7"/>
  <c r="B26" i="7"/>
  <c r="Z25" i="7"/>
  <c r="Y25" i="7"/>
  <c r="X25" i="7"/>
  <c r="W25" i="7"/>
  <c r="V25" i="7"/>
  <c r="U25" i="7"/>
  <c r="T25" i="7"/>
  <c r="S25" i="7"/>
  <c r="R25" i="7"/>
  <c r="Q25" i="7"/>
  <c r="P25" i="7"/>
  <c r="O25" i="7"/>
  <c r="N25" i="7"/>
  <c r="M25" i="7"/>
  <c r="L25" i="7"/>
  <c r="K25" i="7"/>
  <c r="J25" i="7"/>
  <c r="I25" i="7"/>
  <c r="H25" i="7"/>
  <c r="G25" i="7"/>
  <c r="F25" i="7"/>
  <c r="E25" i="7"/>
  <c r="D25" i="7"/>
  <c r="C25" i="7"/>
  <c r="B25" i="7"/>
  <c r="Z24" i="7"/>
  <c r="Y24" i="7"/>
  <c r="X24" i="7"/>
  <c r="W24" i="7"/>
  <c r="V24" i="7"/>
  <c r="U24" i="7"/>
  <c r="T24" i="7"/>
  <c r="S24" i="7"/>
  <c r="R24" i="7"/>
  <c r="Q24" i="7"/>
  <c r="P24" i="7"/>
  <c r="O24" i="7"/>
  <c r="N24" i="7"/>
  <c r="M24" i="7"/>
  <c r="L24" i="7"/>
  <c r="K24" i="7"/>
  <c r="J24" i="7"/>
  <c r="I24" i="7"/>
  <c r="H24" i="7"/>
  <c r="G24" i="7"/>
  <c r="F24" i="7"/>
  <c r="E24" i="7"/>
  <c r="D24" i="7"/>
  <c r="C24" i="7"/>
  <c r="B24" i="7"/>
  <c r="Z23" i="7"/>
  <c r="Y23" i="7"/>
  <c r="X23" i="7"/>
  <c r="W23" i="7"/>
  <c r="V23" i="7"/>
  <c r="U23" i="7"/>
  <c r="T23" i="7"/>
  <c r="S23" i="7"/>
  <c r="R23" i="7"/>
  <c r="Q23" i="7"/>
  <c r="P23" i="7"/>
  <c r="O23" i="7"/>
  <c r="N23" i="7"/>
  <c r="M23" i="7"/>
  <c r="L23" i="7"/>
  <c r="K23" i="7"/>
  <c r="J23" i="7"/>
  <c r="I23" i="7"/>
  <c r="H23" i="7"/>
  <c r="G23" i="7"/>
  <c r="F23" i="7"/>
  <c r="E23" i="7"/>
  <c r="D23" i="7"/>
  <c r="C23" i="7"/>
  <c r="B23" i="7"/>
  <c r="Z22" i="7"/>
  <c r="Y22" i="7"/>
  <c r="X22" i="7"/>
  <c r="W22" i="7"/>
  <c r="V22" i="7"/>
  <c r="U22" i="7"/>
  <c r="T22" i="7"/>
  <c r="S22" i="7"/>
  <c r="R22" i="7"/>
  <c r="Q22" i="7"/>
  <c r="P22" i="7"/>
  <c r="O22" i="7"/>
  <c r="N22" i="7"/>
  <c r="M22" i="7"/>
  <c r="L22" i="7"/>
  <c r="K22" i="7"/>
  <c r="J22" i="7"/>
  <c r="I22" i="7"/>
  <c r="H22" i="7"/>
  <c r="G22" i="7"/>
  <c r="F22" i="7"/>
  <c r="E22" i="7"/>
  <c r="D22" i="7"/>
  <c r="C22" i="7"/>
  <c r="B22" i="7"/>
  <c r="Z21" i="7"/>
  <c r="Y21" i="7"/>
  <c r="X21" i="7"/>
  <c r="W21" i="7"/>
  <c r="V21" i="7"/>
  <c r="U21" i="7"/>
  <c r="T21" i="7"/>
  <c r="S21" i="7"/>
  <c r="R21" i="7"/>
  <c r="Q21" i="7"/>
  <c r="P21" i="7"/>
  <c r="O21" i="7"/>
  <c r="N21" i="7"/>
  <c r="M21" i="7"/>
  <c r="L21" i="7"/>
  <c r="K21" i="7"/>
  <c r="J21" i="7"/>
  <c r="I21" i="7"/>
  <c r="H21" i="7"/>
  <c r="G21" i="7"/>
  <c r="F21" i="7"/>
  <c r="E21" i="7"/>
  <c r="D21" i="7"/>
  <c r="C21" i="7"/>
  <c r="B21" i="7"/>
  <c r="Z20" i="7"/>
  <c r="Y20" i="7"/>
  <c r="X20" i="7"/>
  <c r="W20" i="7"/>
  <c r="V20" i="7"/>
  <c r="U20" i="7"/>
  <c r="T20" i="7"/>
  <c r="S20" i="7"/>
  <c r="R20" i="7"/>
  <c r="Q20" i="7"/>
  <c r="P20" i="7"/>
  <c r="O20" i="7"/>
  <c r="N20" i="7"/>
  <c r="M20" i="7"/>
  <c r="L20" i="7"/>
  <c r="K20" i="7"/>
  <c r="J20" i="7"/>
  <c r="I20" i="7"/>
  <c r="H20" i="7"/>
  <c r="G20" i="7"/>
  <c r="F20" i="7"/>
  <c r="E20" i="7"/>
  <c r="D20" i="7"/>
  <c r="C20" i="7"/>
  <c r="B20" i="7"/>
  <c r="W35" i="5"/>
  <c r="V35" i="5"/>
  <c r="U35" i="5"/>
  <c r="T35" i="5"/>
  <c r="S35" i="5"/>
  <c r="R35" i="5"/>
  <c r="Q35" i="5"/>
  <c r="P35" i="5"/>
  <c r="O35" i="5"/>
  <c r="N35" i="5"/>
  <c r="M35" i="5"/>
  <c r="L35" i="5"/>
  <c r="K35" i="5"/>
  <c r="J35" i="5"/>
  <c r="I35" i="5"/>
  <c r="H35" i="5"/>
  <c r="G35" i="5"/>
  <c r="F35" i="5"/>
  <c r="E35" i="5"/>
  <c r="D35" i="5"/>
  <c r="C35" i="5"/>
  <c r="W34" i="5"/>
  <c r="V34" i="5"/>
  <c r="U34" i="5"/>
  <c r="T34" i="5"/>
  <c r="S34" i="5"/>
  <c r="R34" i="5"/>
  <c r="Q34" i="5"/>
  <c r="P34" i="5"/>
  <c r="O34" i="5"/>
  <c r="N34" i="5"/>
  <c r="M34" i="5"/>
  <c r="L34" i="5"/>
  <c r="K34" i="5"/>
  <c r="J34" i="5"/>
  <c r="I34" i="5"/>
  <c r="H34" i="5"/>
  <c r="G34" i="5"/>
  <c r="F34" i="5"/>
  <c r="E34" i="5"/>
  <c r="D34" i="5"/>
  <c r="C34" i="5"/>
  <c r="W33" i="5"/>
  <c r="V33" i="5"/>
  <c r="U33" i="5"/>
  <c r="T33" i="5"/>
  <c r="S33" i="5"/>
  <c r="R33" i="5"/>
  <c r="Q33" i="5"/>
  <c r="P33" i="5"/>
  <c r="O33" i="5"/>
  <c r="N33" i="5"/>
  <c r="M33" i="5"/>
  <c r="L33" i="5"/>
  <c r="K33" i="5"/>
  <c r="J33" i="5"/>
  <c r="I33" i="5"/>
  <c r="H33" i="5"/>
  <c r="G33" i="5"/>
  <c r="F33" i="5"/>
  <c r="E33" i="5"/>
  <c r="D33" i="5"/>
  <c r="C33" i="5"/>
  <c r="W32" i="5"/>
  <c r="V32" i="5"/>
  <c r="U32" i="5"/>
  <c r="T32" i="5"/>
  <c r="S32" i="5"/>
  <c r="R32" i="5"/>
  <c r="Q32" i="5"/>
  <c r="P32" i="5"/>
  <c r="O32" i="5"/>
  <c r="N32" i="5"/>
  <c r="M32" i="5"/>
  <c r="L32" i="5"/>
  <c r="K32" i="5"/>
  <c r="J32" i="5"/>
  <c r="I32" i="5"/>
  <c r="H32" i="5"/>
  <c r="G32" i="5"/>
  <c r="F32" i="5"/>
  <c r="E32" i="5"/>
  <c r="D32" i="5"/>
  <c r="C32" i="5"/>
  <c r="W31" i="5"/>
  <c r="V31" i="5"/>
  <c r="U31" i="5"/>
  <c r="T31" i="5"/>
  <c r="S31" i="5"/>
  <c r="R31" i="5"/>
  <c r="Q31" i="5"/>
  <c r="P31" i="5"/>
  <c r="O31" i="5"/>
  <c r="N31" i="5"/>
  <c r="M31" i="5"/>
  <c r="L31" i="5"/>
  <c r="K31" i="5"/>
  <c r="J31" i="5"/>
  <c r="I31" i="5"/>
  <c r="H31" i="5"/>
  <c r="G31" i="5"/>
  <c r="F31" i="5"/>
  <c r="E31" i="5"/>
  <c r="D31" i="5"/>
  <c r="C31" i="5"/>
  <c r="W30" i="5"/>
  <c r="V30" i="5"/>
  <c r="U30" i="5"/>
  <c r="T30" i="5"/>
  <c r="S30" i="5"/>
  <c r="R30" i="5"/>
  <c r="Q30" i="5"/>
  <c r="P30" i="5"/>
  <c r="O30" i="5"/>
  <c r="N30" i="5"/>
  <c r="M30" i="5"/>
  <c r="L30" i="5"/>
  <c r="K30" i="5"/>
  <c r="J30" i="5"/>
  <c r="I30" i="5"/>
  <c r="H30" i="5"/>
  <c r="G30" i="5"/>
  <c r="F30" i="5"/>
  <c r="E30" i="5"/>
  <c r="D30" i="5"/>
  <c r="C30" i="5"/>
  <c r="W29" i="5"/>
  <c r="V29" i="5"/>
  <c r="U29" i="5"/>
  <c r="T29" i="5"/>
  <c r="S29" i="5"/>
  <c r="R29" i="5"/>
  <c r="Q29" i="5"/>
  <c r="P29" i="5"/>
  <c r="O29" i="5"/>
  <c r="N29" i="5"/>
  <c r="M29" i="5"/>
  <c r="L29" i="5"/>
  <c r="K29" i="5"/>
  <c r="J29" i="5"/>
  <c r="I29" i="5"/>
  <c r="H29" i="5"/>
  <c r="G29" i="5"/>
  <c r="F29" i="5"/>
  <c r="E29" i="5"/>
  <c r="D29" i="5"/>
  <c r="C29" i="5"/>
  <c r="W28" i="5"/>
  <c r="V28" i="5"/>
  <c r="U28" i="5"/>
  <c r="T28" i="5"/>
  <c r="S28" i="5"/>
  <c r="R28" i="5"/>
  <c r="Q28" i="5"/>
  <c r="P28" i="5"/>
  <c r="O28" i="5"/>
  <c r="N28" i="5"/>
  <c r="M28" i="5"/>
  <c r="L28" i="5"/>
  <c r="K28" i="5"/>
  <c r="J28" i="5"/>
  <c r="I28" i="5"/>
  <c r="H28" i="5"/>
  <c r="G28" i="5"/>
  <c r="F28" i="5"/>
  <c r="E28" i="5"/>
  <c r="D28" i="5"/>
  <c r="C28" i="5"/>
  <c r="W27" i="5"/>
  <c r="V27" i="5"/>
  <c r="U27" i="5"/>
  <c r="T27" i="5"/>
  <c r="S27" i="5"/>
  <c r="R27" i="5"/>
  <c r="Q27" i="5"/>
  <c r="P27" i="5"/>
  <c r="O27" i="5"/>
  <c r="N27" i="5"/>
  <c r="M27" i="5"/>
  <c r="L27" i="5"/>
  <c r="K27" i="5"/>
  <c r="J27" i="5"/>
  <c r="I27" i="5"/>
  <c r="H27" i="5"/>
  <c r="G27" i="5"/>
  <c r="F27" i="5"/>
  <c r="E27" i="5"/>
  <c r="D27" i="5"/>
  <c r="C27" i="5"/>
  <c r="W26" i="5"/>
  <c r="V26" i="5"/>
  <c r="U26" i="5"/>
  <c r="T26" i="5"/>
  <c r="S26" i="5"/>
  <c r="R26" i="5"/>
  <c r="Q26" i="5"/>
  <c r="P26" i="5"/>
  <c r="O26" i="5"/>
  <c r="N26" i="5"/>
  <c r="M26" i="5"/>
  <c r="L26" i="5"/>
  <c r="K26" i="5"/>
  <c r="J26" i="5"/>
  <c r="I26" i="5"/>
  <c r="H26" i="5"/>
  <c r="G26" i="5"/>
  <c r="F26" i="5"/>
  <c r="E26" i="5"/>
  <c r="D26" i="5"/>
  <c r="C26" i="5"/>
  <c r="W25" i="5"/>
  <c r="V25" i="5"/>
  <c r="U25" i="5"/>
  <c r="T25" i="5"/>
  <c r="S25" i="5"/>
  <c r="R25" i="5"/>
  <c r="Q25" i="5"/>
  <c r="P25" i="5"/>
  <c r="O25" i="5"/>
  <c r="N25" i="5"/>
  <c r="M25" i="5"/>
  <c r="L25" i="5"/>
  <c r="K25" i="5"/>
  <c r="J25" i="5"/>
  <c r="I25" i="5"/>
  <c r="H25" i="5"/>
  <c r="G25" i="5"/>
  <c r="F25" i="5"/>
  <c r="E25" i="5"/>
  <c r="D25" i="5"/>
  <c r="C25" i="5"/>
  <c r="W24" i="5"/>
  <c r="V24" i="5"/>
  <c r="U24" i="5"/>
  <c r="T24" i="5"/>
  <c r="S24" i="5"/>
  <c r="R24" i="5"/>
  <c r="Q24" i="5"/>
  <c r="P24" i="5"/>
  <c r="O24" i="5"/>
  <c r="N24" i="5"/>
  <c r="M24" i="5"/>
  <c r="L24" i="5"/>
  <c r="K24" i="5"/>
  <c r="J24" i="5"/>
  <c r="I24" i="5"/>
  <c r="H24" i="5"/>
  <c r="G24" i="5"/>
  <c r="F24" i="5"/>
  <c r="E24" i="5"/>
  <c r="D24" i="5"/>
  <c r="C24" i="5"/>
  <c r="W23" i="5"/>
  <c r="V23" i="5"/>
  <c r="U23" i="5"/>
  <c r="T23" i="5"/>
  <c r="S23" i="5"/>
  <c r="R23" i="5"/>
  <c r="Q23" i="5"/>
  <c r="P23" i="5"/>
  <c r="O23" i="5"/>
  <c r="N23" i="5"/>
  <c r="M23" i="5"/>
  <c r="L23" i="5"/>
  <c r="K23" i="5"/>
  <c r="J23" i="5"/>
  <c r="I23" i="5"/>
  <c r="H23" i="5"/>
  <c r="G23" i="5"/>
  <c r="F23" i="5"/>
  <c r="E23" i="5"/>
  <c r="D23" i="5"/>
  <c r="C23" i="5"/>
  <c r="W22" i="5"/>
  <c r="V22" i="5"/>
  <c r="U22" i="5"/>
  <c r="T22" i="5"/>
  <c r="S22" i="5"/>
  <c r="R22" i="5"/>
  <c r="Q22" i="5"/>
  <c r="P22" i="5"/>
  <c r="O22" i="5"/>
  <c r="N22" i="5"/>
  <c r="M22" i="5"/>
  <c r="L22" i="5"/>
  <c r="K22" i="5"/>
  <c r="J22" i="5"/>
  <c r="I22" i="5"/>
  <c r="H22" i="5"/>
  <c r="G22" i="5"/>
  <c r="F22" i="5"/>
  <c r="E22" i="5"/>
  <c r="D22" i="5"/>
  <c r="C22" i="5"/>
  <c r="W21" i="5"/>
  <c r="V21" i="5"/>
  <c r="U21" i="5"/>
  <c r="T21" i="5"/>
  <c r="S21" i="5"/>
  <c r="R21" i="5"/>
  <c r="Q21" i="5"/>
  <c r="P21" i="5"/>
  <c r="O21" i="5"/>
  <c r="N21" i="5"/>
  <c r="M21" i="5"/>
  <c r="L21" i="5"/>
  <c r="K21" i="5"/>
  <c r="J21" i="5"/>
  <c r="I21" i="5"/>
  <c r="H21" i="5"/>
  <c r="G21" i="5"/>
  <c r="F21" i="5"/>
  <c r="E21" i="5"/>
  <c r="D21" i="5"/>
  <c r="C21" i="5"/>
  <c r="W20" i="5"/>
  <c r="V20" i="5"/>
  <c r="U20" i="5"/>
  <c r="T20" i="5"/>
  <c r="S20" i="5"/>
  <c r="R20" i="5"/>
  <c r="Q20" i="5"/>
  <c r="P20" i="5"/>
  <c r="O20" i="5"/>
  <c r="N20" i="5"/>
  <c r="M20" i="5"/>
  <c r="L20" i="5"/>
  <c r="K20" i="5"/>
  <c r="J20" i="5"/>
  <c r="I20" i="5"/>
  <c r="H20" i="5"/>
  <c r="G20" i="5"/>
  <c r="F20" i="5"/>
  <c r="E20" i="5"/>
  <c r="D20" i="5"/>
  <c r="C20" i="5"/>
</calcChain>
</file>

<file path=xl/sharedStrings.xml><?xml version="1.0" encoding="utf-8"?>
<sst xmlns="http://schemas.openxmlformats.org/spreadsheetml/2006/main" count="275" uniqueCount="104">
  <si>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</si>
  <si>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</si>
  <si>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</si>
  <si>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</si>
  <si>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</si>
  <si>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</si>
  <si>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</si>
  <si>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</si>
  <si>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</si>
  <si>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</si>
  <si>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</si>
  <si>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</si>
  <si>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</si>
  <si>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</si>
  <si>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</si>
  <si>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</si>
  <si>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</si>
  <si>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</si>
  <si>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</si>
  <si>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</si>
  <si>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</si>
  <si>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</si>
  <si>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</si>
  <si>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</si>
  <si>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</si>
  <si>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</si>
  <si>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</si>
  <si>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</si>
  <si>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</si>
  <si>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</si>
  <si>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</si>
  <si>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</si>
  <si>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</si>
  <si>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</si>
  <si>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This files presents data from the 2001, 2011 and 2021 Census for England &amp; Wales, the South East region, Kent, Medway unitary authority and each of the 12 local authority districts within Kent.</t>
  </si>
  <si>
    <t>White: British</t>
  </si>
  <si>
    <t>White: Irish</t>
  </si>
  <si>
    <t>White: Other</t>
  </si>
  <si>
    <t>Mixed: White and Black Caribbean</t>
  </si>
  <si>
    <t>Mixed: White and Black African</t>
  </si>
  <si>
    <t>Mixed: White and Asian</t>
  </si>
  <si>
    <t>Mixed: Other</t>
  </si>
  <si>
    <t>Asian/Asian British: Indian</t>
  </si>
  <si>
    <t>Asian/Asian British: Pakistani</t>
  </si>
  <si>
    <t>Asian/Asian British: Bangladeshi</t>
  </si>
  <si>
    <t>Asian/Asian British: Other</t>
  </si>
  <si>
    <t>Black/Black British: Black Caribbean</t>
  </si>
  <si>
    <t>Black/Black British: Black African</t>
  </si>
  <si>
    <t>Black/Black British: Other</t>
  </si>
  <si>
    <t>Chinese/Other: Chinese</t>
  </si>
  <si>
    <t>Chinese/Other: Other</t>
  </si>
  <si>
    <t>All usual residents</t>
  </si>
  <si>
    <t>Total: All usual residents</t>
  </si>
  <si>
    <t>Asian, Asian British or Asian Welsh: Bangladeshi</t>
  </si>
  <si>
    <t>Asian, Asian British or Asian Welsh: Chinese</t>
  </si>
  <si>
    <t>Asian, Asian British or Asian Welsh: Indian</t>
  </si>
  <si>
    <t>Asian, Asian British or Asian Welsh: Pakistani</t>
  </si>
  <si>
    <t>Asian, Asian British or Asian Welsh: Other Asian</t>
  </si>
  <si>
    <t>Black, Black British, Black Welsh, Caribbean or African: African</t>
  </si>
  <si>
    <t>Black, Black British, Black Welsh, Caribbean or African: Caribbean</t>
  </si>
  <si>
    <t>Black, Black British, Black Welsh, Caribbean or African: Other Black</t>
  </si>
  <si>
    <t>Mixed or Multiple ethnic groups: White and Asian</t>
  </si>
  <si>
    <t>Mixed or Multiple ethnic groups: White and Black African</t>
  </si>
  <si>
    <t>Mixed or Multiple ethnic groups: White and Black Caribbean</t>
  </si>
  <si>
    <t>Mixed or Multiple ethnic groups: Other Mixed or Multiple ethnic groups</t>
  </si>
  <si>
    <t>White: English, Welsh, Scottish, Northern Irish or British</t>
  </si>
  <si>
    <t>White: Gypsy or Irish Traveller</t>
  </si>
  <si>
    <t>White: Roma</t>
  </si>
  <si>
    <t>White: Other White</t>
  </si>
  <si>
    <t>Other ethnic group: Arab</t>
  </si>
  <si>
    <t>Other ethnic group: Any other ethnic group</t>
  </si>
  <si>
    <t>White: English/Welsh/Scottish/Northern Irish/British</t>
  </si>
  <si>
    <t>Mixed/multiple ethnic groups: White and Black Caribbean</t>
  </si>
  <si>
    <t>Mixed/multiple ethnic groups: White and Black African</t>
  </si>
  <si>
    <t>Mixed/multiple ethnic groups: White and Asian</t>
  </si>
  <si>
    <t>Mixed/multiple ethnic groups: Other Mixed</t>
  </si>
  <si>
    <t>Asian/Asian British: Chinese</t>
  </si>
  <si>
    <t>Asian/Asian British: Other Asian</t>
  </si>
  <si>
    <t>Table 5: 2001 Ethnic group-numbers</t>
  </si>
  <si>
    <t>Source: 2001 Census table KS006, The Office for National Statistics (ONS), Table presented by Kent Analytics, Kent County Council</t>
  </si>
  <si>
    <t>4. 2001 Census:-Ethnic group</t>
  </si>
  <si>
    <t>2. 2021 Census:-Ethnic group</t>
  </si>
  <si>
    <t>3. 2011 Census:-Ethnic group</t>
  </si>
  <si>
    <t>Source: 2011 Census table KS201EW, The Office for National Statistics (ONS), Table presented by Kent Analytics, Kent County Council</t>
  </si>
  <si>
    <t>Table 3: 2011 Ethnic group-numbers</t>
  </si>
  <si>
    <t>Black/African/Caribbean/ Black British: African</t>
  </si>
  <si>
    <t>Black/African/Caribbean/ Black British: Caribbean</t>
  </si>
  <si>
    <t>Black/African/Caribbean/ Black British: Other Black</t>
  </si>
  <si>
    <t>Table 1: 2021 Ethnic group-numbers</t>
  </si>
  <si>
    <t>Source: 2021 Census table TS021, The Office for National Statistics (ONS), Table presented by Kent Analytics, Kent County Council</t>
  </si>
  <si>
    <t>Total Asian, Asian British or Asian Welsh</t>
  </si>
  <si>
    <t>Total Black, Black British, Black Welsh, Caribbean or African</t>
  </si>
  <si>
    <t>Total Mixed or Multiple ethnic groups</t>
  </si>
  <si>
    <t>Total White</t>
  </si>
  <si>
    <t>Total Other ethnic group</t>
  </si>
  <si>
    <t>Total Mixed/multiple ethnic groups</t>
  </si>
  <si>
    <t>Total Asian/Asian British</t>
  </si>
  <si>
    <t>Total Black/African/Caribbean/ Black British</t>
  </si>
  <si>
    <t>Total Mixed</t>
  </si>
  <si>
    <t>Total Black/Black British</t>
  </si>
  <si>
    <t>Total Chinese/Other</t>
  </si>
  <si>
    <t>Table 2: 2021 Ethnic group-percentage of all usual residents</t>
  </si>
  <si>
    <t>Table 4: 2011 Ethnic group-percentage of all usual residents</t>
  </si>
  <si>
    <t>Table 6: 2001 Ethnic group-percentage of all usual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</si>
</sst>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Arial Nova Light"/>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Arial Nova Light"/>
      <family val="2"/>
      <scheme val="minor"/>
    </font>
    <font>
      <b/>
      <sz val="12"/>
      <color rgb="FF323132"/>
      <name val="Arial Nova Light"/>
      <family val="2"/>
    </font>
    <font>
      <u/>
      <sz val="11"/>
      <color theme="10"/>
      <name val="Arial Nova Light"/>
      <family val="2"/>
      <scheme val="minor"/>
    </font>
    <font>
      <u/>
      <sz val="12"/>
      <color theme="10"/>
      <name val="Arial Nova Light"/>
      <family val="2"/>
    </font>
    <font>
      <sz val="12"/>
      <name val="Arial Nova Light"/>
      <family val="2"/>
    </font>
    <font>
      <sz val="11"/>
      <color theme="1"/>
      <name val="Arial Nova Light"/>
      <family val="2"/>
    </font>
    <font>
      <b/>
      <sz val="12"/>
      <name val="Arial"/>
      <family val="2"/>
    </font>
    <font>
      <b/>
      <sz val="12"/>
      <color indexed="8"/>
      <name val="Arial Nova Light"/>
      <family val="2"/>
    </font>
    <font>
      <b/>
      <sz val="12"/>
      <name val="Arial Nova Light"/>
      <family val="2"/>
    </font>
    <font>
      <u/>
      <sz val="11"/>
      <color theme="10"/>
      <name val="Arial Nova Light"/>
      <family val="2"/>
    </font>
    <font>
      <b/>
      <sz val="12"/>
      <color theme="4"/>
      <name val="Arial Nova Light"/>
      <family val="2"/>
    </font>
    <font>
      <sz val="12"/>
      <color theme="4"/>
      <name val="Arial Nova Light"/>
      <family val="2"/>
    </font>
    <font>
      <sz val="12"/>
      <color theme="4"/>
      <name val="Arial Nova Light"/>
      <family val="2"/>
      <scheme val="minor"/>
    </font>
  </fonts>
  <fills count="3">
    <fill>
      <patternFill patternType="none"/>
    </fill>
    <fill>
      <patternFill patternType="gray125"/>
    </fill>
    <fill>
      <patternFill patternType="solid">
        <fgColor theme="6" tint="0.39997558519241921"/>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3">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3" xfId="0" applyNumberFormat="1" applyFont="1" applyBorder="1"/>
    <xf numFmtId="3" fontId="1" fillId="0" borderId="4" xfId="0" applyNumberFormat="1" applyFont="1" applyBorder="1"/>
    <xf numFmtId="164" fontId="1" fillId="0" borderId="5" xfId="0" applyNumberFormat="1" applyFont="1" applyBorder="1"/>
    <xf numFmtId="0" fontId="1" fillId="0" borderId="6" xfId="0" applyFont="1" applyBorder="1"/>
    <xf numFmtId="3" fontId="1" fillId="0" borderId="7" xfId="0" applyNumberFormat="1" applyFont="1" applyBorder="1"/>
    <xf numFmtId="3" fontId="1" fillId="0" borderId="8" xfId="0" applyNumberFormat="1" applyFont="1" applyBorder="1"/>
    <xf numFmtId="164" fontId="1" fillId="0" borderId="9" xfId="0" applyNumberFormat="1" applyFont="1" applyBorder="1"/>
    <xf numFmtId="0" fontId="7" fillId="0" borderId="0" xfId="1" applyFont="1"/>
    <xf numFmtId="0" fontId="7" fillId="0" borderId="0" xfId="1" applyFont="1" applyAlignment="1"/>
    <xf numFmtId="0" fontId="9" fillId="0" borderId="0" xfId="0" applyFont="1" applyAlignment="1">
      <alignment vertical="top"/>
    </xf>
    <xf numFmtId="2" fontId="2" fillId="0" borderId="1" xfId="0" applyNumberFormat="1" applyFont="1" applyBorder="1" applyAlignment="1">
      <alignment horizontal="center" wrapText="1"/>
    </xf>
    <xf numFmtId="164" fontId="1" fillId="0" borderId="0" xfId="0" applyNumberFormat="1" applyFont="1"/>
    <xf numFmtId="3" fontId="4" fillId="0" borderId="0" xfId="0" applyNumberFormat="1" applyFont="1"/>
    <xf numFmtId="0" fontId="0" fillId="0" borderId="0" xfId="0" applyAlignment="1">
      <alignment vertical="top"/>
    </xf>
    <xf numFmtId="164" fontId="1" fillId="0" borderId="10" xfId="0" applyNumberFormat="1" applyFont="1" applyBorder="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0" xfId="0" applyFont="1"/>
    <xf numFmtId="2" fontId="2" fillId="0" borderId="11" xfId="0" applyNumberFormat="1" applyFont="1" applyBorder="1" applyAlignment="1">
      <alignment horizontal="center" wrapText="1"/>
    </xf>
    <xf numFmtId="2" fontId="2" fillId="0" borderId="2" xfId="0" applyNumberFormat="1" applyFont="1" applyBorder="1" applyAlignment="1">
      <alignment horizontal="center" wrapText="1"/>
    </xf>
    <xf numFmtId="0" fontId="11" fillId="0" borderId="0" xfId="0" applyFont="1" applyAlignment="1">
      <alignment wrapText="1"/>
    </xf>
    <xf numFmtId="0" fontId="12" fillId="0" borderId="1" xfId="0" applyFont="1" applyBorder="1" applyAlignment="1">
      <alignment horizontal="center" wrapText="1"/>
    </xf>
    <xf numFmtId="0" fontId="12" fillId="0" borderId="2" xfId="0" applyFont="1" applyBorder="1" applyAlignment="1">
      <alignment horizontal="center" wrapText="1"/>
    </xf>
    <xf numFmtId="0" fontId="12" fillId="0" borderId="11" xfId="0" applyFont="1" applyBorder="1" applyAlignment="1">
      <alignment horizontal="center" wrapText="1"/>
    </xf>
    <xf numFmtId="0" fontId="12" fillId="0" borderId="13" xfId="0" applyFont="1" applyBorder="1" applyAlignment="1">
      <alignment horizontal="center" wrapText="1"/>
    </xf>
    <xf numFmtId="0" fontId="13" fillId="0" borderId="0" xfId="1" applyFont="1"/>
    <xf numFmtId="0" fontId="1" fillId="0" borderId="6" xfId="0" applyFont="1" applyBorder="1" applyAlignment="1">
      <alignment vertical="top"/>
    </xf>
    <xf numFmtId="3" fontId="1" fillId="0" borderId="6" xfId="0" applyNumberFormat="1" applyFont="1" applyBorder="1"/>
    <xf numFmtId="2" fontId="2" fillId="0" borderId="15" xfId="0" applyNumberFormat="1" applyFont="1" applyBorder="1" applyAlignment="1">
      <alignment horizontal="center" wrapText="1"/>
    </xf>
    <xf numFmtId="3" fontId="1" fillId="0" borderId="5" xfId="0" applyNumberFormat="1" applyFont="1" applyBorder="1"/>
    <xf numFmtId="3" fontId="1" fillId="0" borderId="9" xfId="0" applyNumberFormat="1" applyFont="1" applyBorder="1"/>
    <xf numFmtId="2" fontId="2" fillId="0" borderId="6" xfId="0" applyNumberFormat="1" applyFont="1" applyBorder="1" applyAlignment="1">
      <alignment horizontal="center" wrapText="1"/>
    </xf>
    <xf numFmtId="3" fontId="1" fillId="0" borderId="0" xfId="0" applyNumberFormat="1" applyFont="1"/>
    <xf numFmtId="3" fontId="1" fillId="0" borderId="10" xfId="0" applyNumberFormat="1" applyFont="1" applyBorder="1"/>
    <xf numFmtId="164" fontId="1" fillId="0" borderId="8" xfId="0" applyNumberFormat="1" applyFont="1" applyBorder="1"/>
    <xf numFmtId="164" fontId="1" fillId="0" borderId="4" xfId="0" applyNumberFormat="1" applyFont="1" applyBorder="1"/>
    <xf numFmtId="0" fontId="12" fillId="0" borderId="12" xfId="0" applyFont="1" applyBorder="1" applyAlignment="1">
      <alignment horizontal="center" wrapText="1"/>
    </xf>
    <xf numFmtId="2" fontId="2" fillId="0" borderId="12" xfId="0" applyNumberFormat="1" applyFont="1" applyBorder="1" applyAlignment="1">
      <alignment horizontal="center" wrapText="1"/>
    </xf>
    <xf numFmtId="0" fontId="12" fillId="0" borderId="14" xfId="0" applyFont="1" applyBorder="1" applyAlignment="1">
      <alignment horizontal="center" wrapText="1"/>
    </xf>
    <xf numFmtId="0" fontId="12" fillId="0" borderId="15" xfId="0" applyFont="1" applyBorder="1" applyAlignment="1">
      <alignment horizontal="center" wrapText="1"/>
    </xf>
    <xf numFmtId="0" fontId="10" fillId="0" borderId="15" xfId="0" applyFont="1" applyBorder="1" applyAlignment="1">
      <alignment horizontal="center" wrapText="1"/>
    </xf>
    <xf numFmtId="2" fontId="2" fillId="2" borderId="16" xfId="0" applyNumberFormat="1" applyFont="1" applyFill="1" applyBorder="1" applyAlignment="1">
      <alignment horizontal="center" wrapText="1"/>
    </xf>
    <xf numFmtId="3" fontId="1" fillId="2" borderId="17" xfId="0" applyNumberFormat="1" applyFont="1" applyFill="1" applyBorder="1"/>
    <xf numFmtId="3" fontId="1" fillId="2" borderId="19" xfId="0" applyNumberFormat="1" applyFont="1" applyFill="1" applyBorder="1"/>
    <xf numFmtId="0" fontId="14" fillId="0" borderId="14" xfId="0" applyFont="1" applyBorder="1"/>
    <xf numFmtId="3" fontId="14" fillId="0" borderId="13" xfId="0" applyNumberFormat="1" applyFont="1" applyBorder="1"/>
    <xf numFmtId="3" fontId="14" fillId="2" borderId="18" xfId="0" applyNumberFormat="1" applyFont="1" applyFill="1" applyBorder="1"/>
    <xf numFmtId="3" fontId="14" fillId="0" borderId="12" xfId="0" applyNumberFormat="1" applyFont="1" applyBorder="1"/>
    <xf numFmtId="3" fontId="14" fillId="0" borderId="11" xfId="0" applyNumberFormat="1" applyFont="1" applyBorder="1"/>
    <xf numFmtId="3" fontId="14" fillId="0" borderId="14" xfId="0" applyNumberFormat="1" applyFont="1" applyBorder="1"/>
    <xf numFmtId="0" fontId="15" fillId="0" borderId="0" xfId="0" applyFont="1"/>
    <xf numFmtId="164" fontId="14" fillId="0" borderId="13" xfId="0" applyNumberFormat="1" applyFont="1" applyBorder="1"/>
    <xf numFmtId="164" fontId="14" fillId="0" borderId="12" xfId="0" applyNumberFormat="1" applyFont="1" applyBorder="1"/>
    <xf numFmtId="164" fontId="14" fillId="0" borderId="14" xfId="0" applyNumberFormat="1" applyFont="1" applyBorder="1"/>
    <xf numFmtId="0" fontId="12" fillId="2" borderId="16" xfId="0" applyFont="1" applyFill="1" applyBorder="1" applyAlignment="1">
      <alignment horizontal="center" wrapText="1"/>
    </xf>
    <xf numFmtId="164" fontId="1" fillId="2" borderId="17" xfId="0" applyNumberFormat="1" applyFont="1" applyFill="1" applyBorder="1"/>
    <xf numFmtId="164" fontId="14" fillId="2" borderId="18" xfId="0" applyNumberFormat="1" applyFont="1" applyFill="1" applyBorder="1"/>
    <xf numFmtId="164" fontId="1" fillId="2" borderId="19" xfId="0" applyNumberFormat="1" applyFont="1" applyFill="1" applyBorder="1"/>
    <xf numFmtId="2" fontId="12" fillId="2" borderId="16" xfId="0" applyNumberFormat="1" applyFont="1" applyFill="1" applyBorder="1" applyAlignment="1">
      <alignment horizontal="center" wrapText="1"/>
    </xf>
    <xf numFmtId="3" fontId="8" fillId="2" borderId="17" xfId="0" applyNumberFormat="1" applyFont="1" applyFill="1" applyBorder="1"/>
    <xf numFmtId="3" fontId="8" fillId="2" borderId="19" xfId="0" applyNumberFormat="1" applyFont="1" applyFill="1" applyBorder="1"/>
    <xf numFmtId="0" fontId="10" fillId="2" borderId="16" xfId="0" applyFont="1" applyFill="1" applyBorder="1" applyAlignment="1">
      <alignment horizontal="center" wrapText="1"/>
    </xf>
    <xf numFmtId="0" fontId="16" fillId="0" borderId="0" xfId="0" applyFont="1"/>
  </cellXfs>
  <cellStyles count="2">
    <cellStyle name="Hyperlink" xfId="1" builtinId="8"/>
    <cellStyle name="Normal" xfId="0" builtinId="0"/>
  </cellStyles>
  <dxfs count="172">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auto="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outline="0">
        <left style="medium">
          <color indexed="64"/>
        </left>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39997558519241921"/>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medium">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medium">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numFmt numFmtId="2" formatCode="0.00"/>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bottom style="thin">
          <color indexed="64"/>
        </bottom>
      </border>
    </dxf>
    <dxf>
      <font>
        <b val="0"/>
        <i val="0"/>
        <strike val="0"/>
        <condense val="0"/>
        <extend val="0"/>
        <outline val="0"/>
        <shadow val="0"/>
        <u val="none"/>
        <vertAlign val="baseline"/>
        <sz val="12"/>
        <color theme="1"/>
        <name val="Arial Nova Light"/>
        <family val="2"/>
        <scheme val="none"/>
      </font>
    </dxf>
    <dxf>
      <border>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theme="1"/>
        <name val="Arial Nova Light"/>
        <family val="2"/>
        <scheme val="none"/>
      </font>
      <numFmt numFmtId="2" formatCode="0.00"/>
      <alignment horizontal="center" vertical="bottom" textRotation="0" wrapText="1" indent="0" justifyLastLine="0" shrinkToFit="0" readingOrder="0"/>
    </dxf>
  </dxfs>
  <tableStyles count="0" defaultTableStyle="TableStyleMedium2" defaultPivotStyle="PivotStyleLight16"/>
  <colors>
    <mruColors>
      <color rgb="FF80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B7EAAD-AF86-4B72-9A4D-3BE79A9EB92B}" name="Table1EthnicGroup2021Numbers" displayName="Table1EthnicGroup2021Numbers" ref="A1:Z17" totalsRowShown="0" headerRowDxfId="171" dataDxfId="169" headerRowBorderDxfId="170" tableBorderDxfId="168">
  <autoFilter ref="A1:Z17" xr:uid="{08B7EAAD-AF86-4B72-9A4D-3BE79A9EB9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F9D321A7-EABB-453E-9163-8025263465F5}" name="Table 1: 2021 Ethnic group-numbers" dataDxfId="167"/>
    <tableColumn id="2" xr3:uid="{7002F149-667A-423A-9B61-8E736C3637FA}" name="Total: All usual residents" dataDxfId="89"/>
    <tableColumn id="3" xr3:uid="{AC48C760-7A89-4433-A813-FC87093326FC}" name="Total Asian, Asian British or Asian Welsh" dataDxfId="87"/>
    <tableColumn id="4" xr3:uid="{93B59FCE-A949-4F77-9D33-F93AC0BDA8A9}" name="Asian, Asian British or Asian Welsh: Bangladeshi" dataDxfId="88"/>
    <tableColumn id="5" xr3:uid="{EA9DBCE2-187B-4049-977B-B384548EDD3F}" name="Asian, Asian British or Asian Welsh: Chinese" dataDxfId="166"/>
    <tableColumn id="6" xr3:uid="{C027D8D5-2EB8-437A-A171-948176A3A13A}" name="Asian, Asian British or Asian Welsh: Indian" dataDxfId="165"/>
    <tableColumn id="7" xr3:uid="{D30E050B-BABD-44F2-88D7-305F8D30CE92}" name="Asian, Asian British or Asian Welsh: Pakistani" dataDxfId="164"/>
    <tableColumn id="8" xr3:uid="{438C46ED-D66E-4E35-AC58-82A8F33B0E7D}" name="Asian, Asian British or Asian Welsh: Other Asian" dataDxfId="86"/>
    <tableColumn id="9" xr3:uid="{17F28C8D-2645-4218-A89D-4B6884959D2B}" name="Total Black, Black British, Black Welsh, Caribbean or African" dataDxfId="84"/>
    <tableColumn id="10" xr3:uid="{B4F5517D-0AC1-40F4-AECD-985E35DE80BB}" name="Black, Black British, Black Welsh, Caribbean or African: African" dataDxfId="85"/>
    <tableColumn id="11" xr3:uid="{6A3433E8-D83D-4E1C-8343-E74DF12CCF6F}" name="Black, Black British, Black Welsh, Caribbean or African: Caribbean" dataDxfId="163"/>
    <tableColumn id="12" xr3:uid="{880EE2E7-E143-419D-98DF-2BA4EF71148D}" name="Black, Black British, Black Welsh, Caribbean or African: Other Black" dataDxfId="83"/>
    <tableColumn id="13" xr3:uid="{FC0A0AE7-1AA5-4FD8-B347-55D5F20085B4}" name="Total Mixed or Multiple ethnic groups" dataDxfId="81"/>
    <tableColumn id="14" xr3:uid="{BDBCBECC-51FC-44D6-A6EC-BDB852F90C1F}" name="Mixed or Multiple ethnic groups: White and Asian" dataDxfId="82"/>
    <tableColumn id="15" xr3:uid="{A14D6357-B23B-4730-9BA9-1F1FD415DECC}" name="Mixed or Multiple ethnic groups: White and Black African" dataDxfId="162"/>
    <tableColumn id="16" xr3:uid="{AB8021F6-3FB4-4CEE-8A55-5EA98A3FFCC1}" name="Mixed or Multiple ethnic groups: White and Black Caribbean" dataDxfId="161"/>
    <tableColumn id="17" xr3:uid="{66F75AE8-FC7C-475F-B8DF-71D32E725121}" name="Mixed or Multiple ethnic groups: Other Mixed or Multiple ethnic groups" dataDxfId="80"/>
    <tableColumn id="18" xr3:uid="{DF8C46E2-39B6-474F-AC79-C864D048D9FE}" name="Total White" dataDxfId="78"/>
    <tableColumn id="19" xr3:uid="{6B404DD7-0F21-4876-AB48-8EAA780881AB}" name="White: English, Welsh, Scottish, Northern Irish or British" dataDxfId="79"/>
    <tableColumn id="20" xr3:uid="{EC159A7B-CD02-4D3A-B1B2-671941DD016E}" name="White: Irish" dataDxfId="160"/>
    <tableColumn id="21" xr3:uid="{B839C7A5-C563-4D74-80F3-EA06708B11B2}" name="White: Gypsy or Irish Traveller" dataDxfId="159"/>
    <tableColumn id="22" xr3:uid="{DDAAF974-DA29-4316-AFD5-6159577DD38C}" name="White: Roma" dataDxfId="158"/>
    <tableColumn id="23" xr3:uid="{7D7CB77D-3A03-4D6C-A834-2F5D5BDC3D92}" name="White: Other White" dataDxfId="77"/>
    <tableColumn id="24" xr3:uid="{32CEA3AA-C30B-4D93-9724-37418C835136}" name="Total Other ethnic group" dataDxfId="75"/>
    <tableColumn id="25" xr3:uid="{3150490C-4F02-4810-B715-60A3656D3BFD}" name="Other ethnic group: Arab" dataDxfId="76"/>
    <tableColumn id="26" xr3:uid="{6B226DEE-722C-4708-B70C-DBB14CF48755}" name="Other ethnic group: Any other ethnic group" dataDxfId="157"/>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32E269-42AA-4C67-8DA8-DFE6E88CA1FC}" name="Table2EthnicGroup2021Percentages" displayName="Table2EthnicGroup2021Percentages" ref="A19:Z35" totalsRowShown="0" headerRowDxfId="156" dataDxfId="154" headerRowBorderDxfId="155" tableBorderDxfId="153">
  <autoFilter ref="A19:Z35" xr:uid="{EF32E269-42AA-4C67-8DA8-DFE6E88CA1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CF03C639-92BD-4C15-9AA7-27425D9966CC}" name="Table 2: 2021 Ethnic group-percentage of all usual residents" dataDxfId="152"/>
    <tableColumn id="2" xr3:uid="{635423CC-A11A-4168-B1C9-FB6CBE696483}" name="Total: All usual residents" dataDxfId="74">
      <calculatedColumnFormula>B2/$B2</calculatedColumnFormula>
    </tableColumn>
    <tableColumn id="3" xr3:uid="{3E83A845-28B9-4D1C-A8B3-511B0DE91AF3}" name="Total Asian, Asian British or Asian Welsh" dataDxfId="72">
      <calculatedColumnFormula>C2/$B2</calculatedColumnFormula>
    </tableColumn>
    <tableColumn id="4" xr3:uid="{D5A283EE-54D5-4D2E-A179-F5D68D1A842D}" name="Asian, Asian British or Asian Welsh: Bangladeshi" dataDxfId="73">
      <calculatedColumnFormula>D2/$B2</calculatedColumnFormula>
    </tableColumn>
    <tableColumn id="5" xr3:uid="{4951956D-0534-412C-A737-C07823706BC8}" name="Asian, Asian British or Asian Welsh: Chinese" dataDxfId="151">
      <calculatedColumnFormula>E2/$B2</calculatedColumnFormula>
    </tableColumn>
    <tableColumn id="6" xr3:uid="{90E8B430-32F4-41C6-9D10-79074DBE79D8}" name="Asian, Asian British or Asian Welsh: Indian" dataDxfId="150">
      <calculatedColumnFormula>F2/$B2</calculatedColumnFormula>
    </tableColumn>
    <tableColumn id="7" xr3:uid="{A07147E1-4054-40BB-91F4-9615698BB6F6}" name="Asian, Asian British or Asian Welsh: Pakistani" dataDxfId="149">
      <calculatedColumnFormula>G2/$B2</calculatedColumnFormula>
    </tableColumn>
    <tableColumn id="8" xr3:uid="{1542B624-8361-4FC1-907C-9BD7AEC2CB0A}" name="Asian, Asian British or Asian Welsh: Other Asian" dataDxfId="71">
      <calculatedColumnFormula>H2/$B2</calculatedColumnFormula>
    </tableColumn>
    <tableColumn id="9" xr3:uid="{C06DE84A-FE51-433B-90AD-1CF68B8D577B}" name="Total Black, Black British, Black Welsh, Caribbean or African" dataDxfId="69">
      <calculatedColumnFormula>I2/$B2</calculatedColumnFormula>
    </tableColumn>
    <tableColumn id="10" xr3:uid="{A3CF90C6-8257-454E-ACD8-257E7096465E}" name="Black, Black British, Black Welsh, Caribbean or African: African" dataDxfId="70">
      <calculatedColumnFormula>J2/$B2</calculatedColumnFormula>
    </tableColumn>
    <tableColumn id="11" xr3:uid="{B8AEF583-AF9F-4F78-91FB-2F2AEB4E6837}" name="Black, Black British, Black Welsh, Caribbean or African: Caribbean" dataDxfId="148">
      <calculatedColumnFormula>K2/$B2</calculatedColumnFormula>
    </tableColumn>
    <tableColumn id="12" xr3:uid="{F7D6A468-2D31-4281-BDDE-E1266E1C84B1}" name="Black, Black British, Black Welsh, Caribbean or African: Other Black" dataDxfId="68">
      <calculatedColumnFormula>L2/$B2</calculatedColumnFormula>
    </tableColumn>
    <tableColumn id="13" xr3:uid="{32D66C94-BEB3-496A-83AC-7FF90823C324}" name="Total Mixed or Multiple ethnic groups" dataDxfId="66">
      <calculatedColumnFormula>M2/$B2</calculatedColumnFormula>
    </tableColumn>
    <tableColumn id="14" xr3:uid="{48B75D0D-E309-4EF8-B1C7-F5A7E80D6A9A}" name="Mixed or Multiple ethnic groups: White and Asian" dataDxfId="67">
      <calculatedColumnFormula>N2/$B2</calculatedColumnFormula>
    </tableColumn>
    <tableColumn id="15" xr3:uid="{E22EC03A-EAD1-4A0E-BFA8-499648E28199}" name="Mixed or Multiple ethnic groups: White and Black African" dataDxfId="147">
      <calculatedColumnFormula>O2/$B2</calculatedColumnFormula>
    </tableColumn>
    <tableColumn id="16" xr3:uid="{AC107485-3F23-4F01-B589-F2AF79CFD7BA}" name="Mixed or Multiple ethnic groups: White and Black Caribbean" dataDxfId="146">
      <calculatedColumnFormula>P2/$B2</calculatedColumnFormula>
    </tableColumn>
    <tableColumn id="17" xr3:uid="{C306974E-95EB-44E1-8F97-E94C64FA8DC3}" name="Mixed or Multiple ethnic groups: Other Mixed or Multiple ethnic groups" dataDxfId="65">
      <calculatedColumnFormula>Q2/$B2</calculatedColumnFormula>
    </tableColumn>
    <tableColumn id="18" xr3:uid="{F6C407C6-5FA1-4538-9723-DB215DC40B6C}" name="Total White" dataDxfId="63">
      <calculatedColumnFormula>R2/$B2</calculatedColumnFormula>
    </tableColumn>
    <tableColumn id="19" xr3:uid="{B5AFA467-A8E2-49BE-A925-7B19C0D0A03F}" name="White: English, Welsh, Scottish, Northern Irish or British" dataDxfId="64">
      <calculatedColumnFormula>S2/$B2</calculatedColumnFormula>
    </tableColumn>
    <tableColumn id="20" xr3:uid="{CD5FD7EA-5002-4697-ACBE-836C89FFA7A9}" name="White: Irish" dataDxfId="145">
      <calculatedColumnFormula>T2/$B2</calculatedColumnFormula>
    </tableColumn>
    <tableColumn id="21" xr3:uid="{AB76A646-A9EE-4697-B976-00F607603C71}" name="White: Gypsy or Irish Traveller" dataDxfId="144">
      <calculatedColumnFormula>U2/$B2</calculatedColumnFormula>
    </tableColumn>
    <tableColumn id="22" xr3:uid="{2B8C95CE-01C9-401E-8605-B32CC9860096}" name="White: Roma" dataDxfId="143">
      <calculatedColumnFormula>V2/$B2</calculatedColumnFormula>
    </tableColumn>
    <tableColumn id="23" xr3:uid="{4329F9A1-627C-48AB-A3A7-57DDCCAD05FF}" name="White: Other White" dataDxfId="62">
      <calculatedColumnFormula>W2/$B2</calculatedColumnFormula>
    </tableColumn>
    <tableColumn id="24" xr3:uid="{2F9BCF2A-329E-4BDF-AD02-267F892D76F9}" name="Total Other ethnic group" dataDxfId="60">
      <calculatedColumnFormula>X2/$B2</calculatedColumnFormula>
    </tableColumn>
    <tableColumn id="25" xr3:uid="{A0904A3D-2A5F-4B95-AA7D-73AB62FEF3E3}" name="Other ethnic group: Arab" dataDxfId="61">
      <calculatedColumnFormula>Y2/$B2</calculatedColumnFormula>
    </tableColumn>
    <tableColumn id="26" xr3:uid="{247D7EDB-1257-41C6-8EE4-373CAF561E26}" name="Other ethnic group: Any other ethnic group" dataDxfId="142">
      <calculatedColumnFormula>Z2/$B2</calculatedColumnFormula>
    </tableColumn>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2F4403-BC7D-4715-B7FF-1AF449183D76}" name="Table3EthnicGroup2011Numbers" displayName="Table3EthnicGroup2011Numbers" ref="A1:Y17" totalsRowShown="0" headerRowDxfId="141" dataDxfId="139" headerRowBorderDxfId="140" tableBorderDxfId="138">
  <autoFilter ref="A1:Y17" xr:uid="{1B2F4403-BC7D-4715-B7FF-1AF449183D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CBB256C-7253-4DB9-9EE3-61BE668D3AB4}" name="Table 3: 2011 Ethnic group-numbers" dataDxfId="137"/>
    <tableColumn id="2" xr3:uid="{14D44261-1445-4650-A43F-677A41D21173}" name="All usual residents" dataDxfId="59"/>
    <tableColumn id="3" xr3:uid="{39E45836-6A92-4585-99D1-6BDC7E5AD10B}" name="Total White" dataDxfId="57"/>
    <tableColumn id="4" xr3:uid="{747DC10D-0008-4BA3-AE7C-1CC35E8104A5}" name="White: English/Welsh/Scottish/Northern Irish/British" dataDxfId="58"/>
    <tableColumn id="5" xr3:uid="{16B3767B-E288-480F-A786-63B70E426DBA}" name="White: Irish" dataDxfId="136"/>
    <tableColumn id="6" xr3:uid="{C706E9A5-BE38-42D3-A033-03BE50190C15}" name="White: Gypsy or Irish Traveller" dataDxfId="135"/>
    <tableColumn id="7" xr3:uid="{DF23DB32-6413-4E8B-8587-F1F68222FA87}" name="White: Other White" dataDxfId="56"/>
    <tableColumn id="8" xr3:uid="{D9622EEE-DE27-410A-AEFF-ED41636067C8}" name="Total Mixed/multiple ethnic groups" dataDxfId="54"/>
    <tableColumn id="9" xr3:uid="{DBE334A4-307A-45A2-AA0D-E1609A0F7AB5}" name="Mixed/multiple ethnic groups: White and Black Caribbean" dataDxfId="55"/>
    <tableColumn id="10" xr3:uid="{490821BE-9DA2-4110-A898-C09BEAB1BFCA}" name="Mixed/multiple ethnic groups: White and Black African" dataDxfId="134"/>
    <tableColumn id="11" xr3:uid="{8E6B8CB6-3CD8-4810-9E79-772D8E46A6A7}" name="Mixed/multiple ethnic groups: White and Asian" dataDxfId="133"/>
    <tableColumn id="12" xr3:uid="{EB06FFBB-4583-4B70-A069-5A2B459B8DB5}" name="Mixed/multiple ethnic groups: Other Mixed" dataDxfId="53"/>
    <tableColumn id="13" xr3:uid="{3E92262D-65E1-430E-9FEF-F828884A55ED}" name="Total Asian/Asian British" dataDxfId="51"/>
    <tableColumn id="14" xr3:uid="{24B162BC-A053-4096-B617-E6595BBBC8DF}" name="Asian/Asian British: Indian" dataDxfId="52"/>
    <tableColumn id="15" xr3:uid="{AC811176-98CB-4BC1-B68C-D070823C740E}" name="Asian/Asian British: Pakistani" dataDxfId="132"/>
    <tableColumn id="16" xr3:uid="{CB6FDECB-4645-44D2-B7E0-0A442B18CE44}" name="Asian/Asian British: Bangladeshi" dataDxfId="131"/>
    <tableColumn id="17" xr3:uid="{3BA7676A-BD60-4F2A-BBF9-52E951B314A1}" name="Asian/Asian British: Chinese" dataDxfId="130"/>
    <tableColumn id="18" xr3:uid="{9F15BC73-D7B2-4A03-9C2C-DFB6B7865651}" name="Asian/Asian British: Other Asian" dataDxfId="50"/>
    <tableColumn id="19" xr3:uid="{7893A9A2-D8EA-403F-A9E9-2D0F958C14FE}" name="Total Black/African/Caribbean/ Black British" dataDxfId="48"/>
    <tableColumn id="20" xr3:uid="{6849404B-D07A-42DC-BAC5-A590AD8E84F2}" name="Black/African/Caribbean/ Black British: African" dataDxfId="49"/>
    <tableColumn id="21" xr3:uid="{E619B508-79EF-472F-8A7B-D7DEE60B2ED2}" name="Black/African/Caribbean/ Black British: Caribbean" dataDxfId="129"/>
    <tableColumn id="22" xr3:uid="{82DA2D52-5162-4707-B283-383E62D2CD65}" name="Black/African/Caribbean/ Black British: Other Black" dataDxfId="47"/>
    <tableColumn id="23" xr3:uid="{460A52B8-8E2F-49F7-9115-AF4D877D7CA1}" name="Total Other ethnic group" dataDxfId="45"/>
    <tableColumn id="24" xr3:uid="{7F42CFF3-EC03-46BC-BBA5-6A179A48ED92}" name="Other ethnic group: Arab" dataDxfId="46"/>
    <tableColumn id="25" xr3:uid="{78DC07D1-3F94-4B8B-8710-7BA3E503615B}" name="Other ethnic group: Any other ethnic group" dataDxfId="128"/>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77CCAB-835B-466B-83FE-29D83005AC92}" name="Table4EthnicGroup2011Percentages" displayName="Table4EthnicGroup2011Percentages" ref="A19:Y35" totalsRowShown="0" headerRowDxfId="127" dataDxfId="125" headerRowBorderDxfId="126" tableBorderDxfId="124">
  <autoFilter ref="A19:Y35" xr:uid="{6477CCAB-835B-466B-83FE-29D83005AC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C17CD370-3608-4E74-B7FD-426057D3DA7C}" name="Table 4: 2011 Ethnic group-percentage of all usual residents" dataDxfId="123"/>
    <tableColumn id="2" xr3:uid="{D5386F76-3E10-4675-B522-ADAE9C7E413E}" name="All usual residents" dataDxfId="44">
      <calculatedColumnFormula>B2/$B2</calculatedColumnFormula>
    </tableColumn>
    <tableColumn id="3" xr3:uid="{564D50F8-BA1D-4EE8-BC57-1E128742CEF9}" name="Total White" dataDxfId="42">
      <calculatedColumnFormula>C2/$B2</calculatedColumnFormula>
    </tableColumn>
    <tableColumn id="4" xr3:uid="{A78E8A86-1143-40AF-B4C7-F8A3432C220F}" name="White: English/Welsh/Scottish/Northern Irish/British" dataDxfId="43">
      <calculatedColumnFormula>D2/$B2</calculatedColumnFormula>
    </tableColumn>
    <tableColumn id="5" xr3:uid="{74D34B51-6EFF-4ADE-A2DA-71C96C861AB6}" name="White: Irish" dataDxfId="122">
      <calculatedColumnFormula>E2/$B2</calculatedColumnFormula>
    </tableColumn>
    <tableColumn id="6" xr3:uid="{DA96B67B-297D-4BB9-9849-AD4535ECEF60}" name="White: Gypsy or Irish Traveller" dataDxfId="121">
      <calculatedColumnFormula>F2/$B2</calculatedColumnFormula>
    </tableColumn>
    <tableColumn id="7" xr3:uid="{F5B060B5-5D1A-42E4-9439-0820A828F0E9}" name="White: Other White" dataDxfId="41">
      <calculatedColumnFormula>G2/$B2</calculatedColumnFormula>
    </tableColumn>
    <tableColumn id="8" xr3:uid="{23CEE677-E2AD-43AC-A143-736A12C00B72}" name="Total Mixed/multiple ethnic groups" dataDxfId="39">
      <calculatedColumnFormula>H2/$B2</calculatedColumnFormula>
    </tableColumn>
    <tableColumn id="9" xr3:uid="{51CF5CE6-D312-47D7-8657-605AE59EC463}" name="Mixed/multiple ethnic groups: White and Black Caribbean" dataDxfId="40">
      <calculatedColumnFormula>I2/$B2</calculatedColumnFormula>
    </tableColumn>
    <tableColumn id="10" xr3:uid="{15AC22DF-2DD9-4830-8268-7563D50A1A14}" name="Mixed/multiple ethnic groups: White and Black African" dataDxfId="120">
      <calculatedColumnFormula>J2/$B2</calculatedColumnFormula>
    </tableColumn>
    <tableColumn id="11" xr3:uid="{DF4D78B3-16BE-4639-870C-26828BD11161}" name="Mixed/multiple ethnic groups: White and Asian" dataDxfId="119">
      <calculatedColumnFormula>K2/$B2</calculatedColumnFormula>
    </tableColumn>
    <tableColumn id="12" xr3:uid="{CBD30FAB-B7B3-4E65-B877-674AA47F6E1A}" name="Mixed/multiple ethnic groups: Other Mixed" dataDxfId="38">
      <calculatedColumnFormula>L2/$B2</calculatedColumnFormula>
    </tableColumn>
    <tableColumn id="13" xr3:uid="{A35A889B-7292-4618-92F7-DD7E8CC38A4B}" name="Total Asian/Asian British" dataDxfId="36">
      <calculatedColumnFormula>M2/$B2</calculatedColumnFormula>
    </tableColumn>
    <tableColumn id="14" xr3:uid="{8C51E238-785A-43C4-BB01-ABCD0C27D3E5}" name="Asian/Asian British: Indian" dataDxfId="37">
      <calculatedColumnFormula>N2/$B2</calculatedColumnFormula>
    </tableColumn>
    <tableColumn id="15" xr3:uid="{CEFB5CBA-A914-4454-A853-A06BEA37D28C}" name="Asian/Asian British: Pakistani" dataDxfId="118">
      <calculatedColumnFormula>O2/$B2</calculatedColumnFormula>
    </tableColumn>
    <tableColumn id="16" xr3:uid="{B0B22956-B443-41E2-ABE3-41C2AE0BF136}" name="Asian/Asian British: Bangladeshi" dataDxfId="117">
      <calculatedColumnFormula>P2/$B2</calculatedColumnFormula>
    </tableColumn>
    <tableColumn id="17" xr3:uid="{3661070F-01F5-47FE-9B62-1F00D26EFD06}" name="Asian/Asian British: Chinese" dataDxfId="116">
      <calculatedColumnFormula>Q2/$B2</calculatedColumnFormula>
    </tableColumn>
    <tableColumn id="18" xr3:uid="{4B0454D0-4C08-4E78-A45C-3D138DD90E8E}" name="Asian/Asian British: Other Asian" dataDxfId="35">
      <calculatedColumnFormula>R2/$B2</calculatedColumnFormula>
    </tableColumn>
    <tableColumn id="19" xr3:uid="{4D666647-BAEF-454D-856E-AC168A084056}" name="Total Black/African/Caribbean/ Black British" dataDxfId="33">
      <calculatedColumnFormula>S2/$B2</calculatedColumnFormula>
    </tableColumn>
    <tableColumn id="20" xr3:uid="{80F00888-BADB-448C-ADD4-6AA304FBCE63}" name="Black/African/Caribbean/ Black British: African" dataDxfId="34">
      <calculatedColumnFormula>T2/$B2</calculatedColumnFormula>
    </tableColumn>
    <tableColumn id="21" xr3:uid="{C40B9840-B36F-42DF-9A3A-092E50AEA739}" name="Black/African/Caribbean/ Black British: Caribbean" dataDxfId="115">
      <calculatedColumnFormula>U2/$B2</calculatedColumnFormula>
    </tableColumn>
    <tableColumn id="22" xr3:uid="{E7A705A2-6085-4F50-A4B0-A0F92E7DDBD2}" name="Black/African/Caribbean/ Black British: Other Black" dataDxfId="32">
      <calculatedColumnFormula>V2/$B2</calculatedColumnFormula>
    </tableColumn>
    <tableColumn id="23" xr3:uid="{6331B65F-A096-4650-BB50-74C76B41BD85}" name="Total Other ethnic group" dataDxfId="30">
      <calculatedColumnFormula>W2/$B2</calculatedColumnFormula>
    </tableColumn>
    <tableColumn id="24" xr3:uid="{DA2042A1-D2BB-495D-B600-A6F06E791444}" name="Other ethnic group: Arab" dataDxfId="31">
      <calculatedColumnFormula>X2/$B2</calculatedColumnFormula>
    </tableColumn>
    <tableColumn id="25" xr3:uid="{C8BD3662-55AE-4C3F-B329-707E8D158915}" name="Other ethnic group: Any other ethnic group" dataDxfId="114">
      <calculatedColumnFormula>Y2/$B2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0019B3-8794-4964-B590-E51A6DCEA15D}" name="Table5EthnicGroup2001Numbers" displayName="Table5EthnicGroup2001Numbers" ref="A1:W17" totalsRowShown="0" headerRowDxfId="113" dataDxfId="111" headerRowBorderDxfId="112" tableBorderDxfId="110">
  <autoFilter ref="A1:W17" xr:uid="{4F0019B3-8794-4964-B590-E51A6DCEA1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F689D501-0533-4557-AC3B-E54829193119}" name="Table 5: 2001 Ethnic group-numbers" dataDxfId="109"/>
    <tableColumn id="2" xr3:uid="{6B4308DF-9D2F-4561-804F-5D4B9B785DE3}" name="All usual residents" dataDxfId="29"/>
    <tableColumn id="3" xr3:uid="{5189BF9E-74AA-4C44-B9C3-4BEB35700381}" name="Total White" dataDxfId="27"/>
    <tableColumn id="4" xr3:uid="{A0A47A93-FC64-42DF-972C-F992528B1E7B}" name="White: British" dataDxfId="28"/>
    <tableColumn id="5" xr3:uid="{5BBFEF64-7EA9-4870-A4CC-9AA00F8FADA4}" name="White: Irish" dataDxfId="108"/>
    <tableColumn id="6" xr3:uid="{256EB384-B7BD-4292-90AD-A7E0C764902F}" name="White: Other" dataDxfId="26"/>
    <tableColumn id="7" xr3:uid="{A535EF3E-C0A1-4E56-B927-96E9FF687C88}" name="Total Mixed" dataDxfId="24"/>
    <tableColumn id="8" xr3:uid="{F709B98B-0778-47FE-84F5-9CF605B3570D}" name="Mixed: White and Black Caribbean" dataDxfId="25"/>
    <tableColumn id="9" xr3:uid="{0FB1A2CF-3DEB-4DA3-9480-DE1672CDC30C}" name="Mixed: White and Black African" dataDxfId="107"/>
    <tableColumn id="10" xr3:uid="{4F402971-27A9-4373-B9FD-53884A6CDFD5}" name="Mixed: White and Asian" dataDxfId="106"/>
    <tableColumn id="11" xr3:uid="{6E24FDFE-7FAF-4DA9-A3B0-51C3F716CF79}" name="Mixed: Other" dataDxfId="23"/>
    <tableColumn id="12" xr3:uid="{CB816E81-0EF2-4BF0-8201-CBD3F3A67551}" name="Total Asian/Asian British" dataDxfId="21"/>
    <tableColumn id="13" xr3:uid="{EBC81029-017C-465B-8D4A-B196CD3F9172}" name="Asian/Asian British: Indian" dataDxfId="22"/>
    <tableColumn id="14" xr3:uid="{A17BA5F0-1E9E-4353-8215-4EA3CDFADF23}" name="Asian/Asian British: Pakistani" dataDxfId="105"/>
    <tableColumn id="15" xr3:uid="{87764F6C-EDCF-4371-8086-082267E66DAD}" name="Asian/Asian British: Bangladeshi" dataDxfId="104"/>
    <tableColumn id="16" xr3:uid="{F62B6859-2A12-4D2B-B7C5-3E2D45FA9AEF}" name="Asian/Asian British: Other" dataDxfId="20"/>
    <tableColumn id="17" xr3:uid="{F16AD892-3DF7-4ECB-83C2-ECDDF28035A3}" name="Total Black/Black British" dataDxfId="18"/>
    <tableColumn id="18" xr3:uid="{68A0DC85-4164-43B2-8E28-91E864EA08F5}" name="Black/Black British: Black Caribbean" dataDxfId="19"/>
    <tableColumn id="19" xr3:uid="{27D10F6E-8C1A-43DA-ADEA-96E254B5426D}" name="Black/Black British: Black African" dataDxfId="103"/>
    <tableColumn id="20" xr3:uid="{4F616B3D-D0D5-41B2-AF32-D5E4DAC82DA6}" name="Black/Black British: Other" dataDxfId="17"/>
    <tableColumn id="21" xr3:uid="{DA7A93A1-B72C-4347-A7A6-62D558B090B0}" name="Total Chinese/Other" dataDxfId="15"/>
    <tableColumn id="22" xr3:uid="{FA29CA8F-B4A7-488E-B60C-0F41DE8FF238}" name="Chinese/Other: Chinese" dataDxfId="16"/>
    <tableColumn id="23" xr3:uid="{A83F2641-108A-440D-A07E-D439033E1DE6}" name="Chinese/Other: Other" dataDxfId="102"/>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4972F2-A4DC-418C-966A-BB38C9B237D2}" name="Table6EthnicGroup2001Percentages" displayName="Table6EthnicGroup2001Percentages" ref="A19:W35" totalsRowShown="0" headerRowDxfId="101" dataDxfId="99" headerRowBorderDxfId="100" tableBorderDxfId="98">
  <autoFilter ref="A19:W35" xr:uid="{0A4972F2-A4DC-418C-966A-BB38C9B237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F99FA13F-8416-45E6-9AEF-7245E2E6BBAA}" name="Table 6: 2001 Ethnic group-percentage of all usual residents" dataDxfId="97"/>
    <tableColumn id="2" xr3:uid="{7F871AD5-362B-4E6D-82E4-2FC29AED991F}" name="All usual residents" dataDxfId="14">
      <calculatedColumnFormula>B2/$B2</calculatedColumnFormula>
    </tableColumn>
    <tableColumn id="3" xr3:uid="{B607D2CF-36ED-4E7F-8844-E2454E3B2E23}" name="Total White" dataDxfId="12">
      <calculatedColumnFormula>C2/$B2</calculatedColumnFormula>
    </tableColumn>
    <tableColumn id="4" xr3:uid="{7622D35D-F7C2-43C0-97B6-AD64F85A72B8}" name="White: British" dataDxfId="13">
      <calculatedColumnFormula>D2/$B2</calculatedColumnFormula>
    </tableColumn>
    <tableColumn id="5" xr3:uid="{B3D980A0-D313-4880-884C-06C64F7D175C}" name="White: Irish" dataDxfId="96">
      <calculatedColumnFormula>E2/$B2</calculatedColumnFormula>
    </tableColumn>
    <tableColumn id="6" xr3:uid="{911EEA80-BC1A-47D8-A7F7-2CE733FB0EF3}" name="White: Other" dataDxfId="11">
      <calculatedColumnFormula>F2/$B2</calculatedColumnFormula>
    </tableColumn>
    <tableColumn id="7" xr3:uid="{3ACF5FFB-D61E-4BE7-B635-9B0DF5E4264D}" name="Total Mixed" dataDxfId="9">
      <calculatedColumnFormula>G2/$B2</calculatedColumnFormula>
    </tableColumn>
    <tableColumn id="8" xr3:uid="{BA636609-3319-4B66-AFEF-D37A28114C58}" name="Mixed: White and Black Caribbean" dataDxfId="10">
      <calculatedColumnFormula>H2/$B2</calculatedColumnFormula>
    </tableColumn>
    <tableColumn id="9" xr3:uid="{AB5285B6-E922-44A3-B289-176FF6884DA7}" name="Mixed: White and Black African" dataDxfId="95">
      <calculatedColumnFormula>I2/$B2</calculatedColumnFormula>
    </tableColumn>
    <tableColumn id="10" xr3:uid="{5CABB1AF-56FF-465B-A64C-C6D5788306C7}" name="Mixed: White and Asian" dataDxfId="94">
      <calculatedColumnFormula>J2/$B2</calculatedColumnFormula>
    </tableColumn>
    <tableColumn id="11" xr3:uid="{459688DC-4898-4FE9-B63F-CDB01422B2DF}" name="Mixed: Other" dataDxfId="8">
      <calculatedColumnFormula>K2/$B2</calculatedColumnFormula>
    </tableColumn>
    <tableColumn id="12" xr3:uid="{91B2EA8B-B40E-43DE-9F72-FB3B4DBFB5DC}" name="Total Asian/Asian British" dataDxfId="6">
      <calculatedColumnFormula>L2/$B2</calculatedColumnFormula>
    </tableColumn>
    <tableColumn id="13" xr3:uid="{D524F377-80FF-4336-9246-FE6BE5E44B07}" name="Asian/Asian British: Indian" dataDxfId="7">
      <calculatedColumnFormula>M2/$B2</calculatedColumnFormula>
    </tableColumn>
    <tableColumn id="14" xr3:uid="{8F46C3B0-0C57-4588-88EC-AD64D748547F}" name="Asian/Asian British: Pakistani" dataDxfId="93">
      <calculatedColumnFormula>N2/$B2</calculatedColumnFormula>
    </tableColumn>
    <tableColumn id="15" xr3:uid="{E591F420-FE8D-442D-82FF-2E0FAD35552D}" name="Asian/Asian British: Bangladeshi" dataDxfId="92">
      <calculatedColumnFormula>O2/$B2</calculatedColumnFormula>
    </tableColumn>
    <tableColumn id="16" xr3:uid="{2C8B21AE-21FB-49B6-94D9-A0554CEAC07C}" name="Asian/Asian British: Other" dataDxfId="5">
      <calculatedColumnFormula>P2/$B2</calculatedColumnFormula>
    </tableColumn>
    <tableColumn id="17" xr3:uid="{A53C2E25-9738-4436-A6F9-CBB50CA45864}" name="Total Black/Black British" dataDxfId="3">
      <calculatedColumnFormula>Q2/$B2</calculatedColumnFormula>
    </tableColumn>
    <tableColumn id="18" xr3:uid="{BE409A96-F309-4F9A-942D-E63D82A62223}" name="Black/Black British: Black Caribbean" dataDxfId="4">
      <calculatedColumnFormula>R2/$B2</calculatedColumnFormula>
    </tableColumn>
    <tableColumn id="19" xr3:uid="{473F6C05-F427-4D9D-9049-65FAE5676D2F}" name="Black/Black British: Black African" dataDxfId="91">
      <calculatedColumnFormula>S2/$B2</calculatedColumnFormula>
    </tableColumn>
    <tableColumn id="20" xr3:uid="{FBC7C856-8440-45EB-BCE2-C7AAB6DCE66D}" name="Black/Black British: Other" dataDxfId="2">
      <calculatedColumnFormula>T2/$B2</calculatedColumnFormula>
    </tableColumn>
    <tableColumn id="21" xr3:uid="{38F20CA6-0799-42D8-9553-3A99E40A1F00}" name="Total Chinese/Other" dataDxfId="0">
      <calculatedColumnFormula>U2/$B2</calculatedColumnFormula>
    </tableColumn>
    <tableColumn id="22" xr3:uid="{76A08F19-337D-4BD6-90A7-4631384F917F}" name="Chinese/Other: Chinese" dataDxfId="1">
      <calculatedColumnFormula>V2/$B2</calculatedColumnFormula>
    </tableColumn>
    <tableColumn id="23" xr3:uid="{A795FE28-4523-4809-AD40-83DEB12A046B}" name="Chinese/Other: Other" dataDxfId="90">
      <calculatedColumnFormula>W2/$B2</calculatedColumnFormula>
    </tableColumn>
  </tableColumns>
  <tableStyleInfo showFirstColumn="1" showLastColumn="0" showRowStripes="1" showColumnStripes="0"/>
</table>
</file>

<file path=xl/theme/theme1.xml><?xml version="1.0" encoding="utf-8"?>
<a:theme xmlns:a="http://schemas.openxmlformats.org/drawingml/2006/main" name="Theme1 Kent Analytics">
  <a:themeElements>
    <a:clrScheme name="SC Analytics">
      <a:dk1>
        <a:srgbClr val="000000"/>
      </a:dk1>
      <a:lt1>
        <a:sysClr val="window" lastClr="FFFFFF"/>
      </a:lt1>
      <a:dk2>
        <a:srgbClr val="AE0F0A"/>
      </a:dk2>
      <a:lt2>
        <a:srgbClr val="D1D6DB"/>
      </a:lt2>
      <a:accent1>
        <a:srgbClr val="163B56"/>
      </a:accent1>
      <a:accent2>
        <a:srgbClr val="3C84C5"/>
      </a:accent2>
      <a:accent3>
        <a:srgbClr val="80C2C2"/>
      </a:accent3>
      <a:accent4>
        <a:srgbClr val="AE0F0A"/>
      </a:accent4>
      <a:accent5>
        <a:srgbClr val="D1D6DB"/>
      </a:accent5>
      <a:accent6>
        <a:srgbClr val="E30613"/>
      </a:accent6>
      <a:hlink>
        <a:srgbClr val="3C84C5"/>
      </a:hlink>
      <a:folHlink>
        <a:srgbClr val="AE0F0A"/>
      </a:folHlink>
    </a:clrScheme>
    <a:fontScheme name="SC Analytics">
      <a:majorFont>
        <a:latin typeface="Arial"/>
        <a:ea typeface=""/>
        <a:cs typeface=""/>
      </a:majorFont>
      <a:minorFont>
        <a:latin typeface="Arial Nova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tabSelected="1" workbookViewId="0"/>
  </sheetViews>
  <sheetFormatPr defaultColWidth="9" defaultRowHeight="15.75" x14ac:dyDescent="0.25"/>
  <cols>
    <col min="1" max="1" width="61.875" style="1" customWidth="1"/>
    <col min="2" max="16384" width="9" style="1"/>
  </cols>
  <sheetData>
    <row r="1" spans="1:1" x14ac:dyDescent="0.25">
      <c r="A1" s="1" t="s">
        <v>34</v>
      </c>
    </row>
    <row r="2" spans="1:1" ht="30" customHeight="1" x14ac:dyDescent="0.25">
      <c r="A2" s="17" t="s">
        <v>28</v>
      </c>
    </row>
    <row r="3" spans="1:1" x14ac:dyDescent="0.25">
      <c r="A3" s="17" t="s">
        <v>81</v>
      </c>
    </row>
    <row r="4" spans="1:1" x14ac:dyDescent="0.25">
      <c r="A4" s="35" t="s">
        <v>82</v>
      </c>
    </row>
    <row r="5" spans="1:1" x14ac:dyDescent="0.25">
      <c r="A5" s="17" t="s">
        <v>80</v>
      </c>
    </row>
    <row r="6" spans="1:1" ht="50.1" customHeight="1" x14ac:dyDescent="0.25">
      <c r="A6" s="9" t="s">
        <v>31</v>
      </c>
    </row>
    <row r="7" spans="1:1" x14ac:dyDescent="0.25">
      <c r="A7" s="9" t="s">
        <v>33</v>
      </c>
    </row>
    <row r="8" spans="1:1" x14ac:dyDescent="0.25">
      <c r="A8" s="9" t="s">
        <v>32</v>
      </c>
    </row>
    <row r="9" spans="1:1" x14ac:dyDescent="0.25">
      <c r="A9" s="18"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3" location="'2021'!A1" display="2. 2021 Census:-Ethnic group" xr:uid="{F10FAF5A-98D3-405C-B6FC-4A05C14F3962}"/>
    <hyperlink ref="A4" location="'2011'!A1" display="3. 2011 Census:-Ethnic group" xr:uid="{E031C564-F679-46C1-8CEA-ED2304D02821}"/>
    <hyperlink ref="A5" location="'2001'!A1" display="4. 2001 Census:-Ethnic group" xr:uid="{EF29D599-0DFD-42B2-8FA5-CB4F8F6496A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workbookViewId="0"/>
  </sheetViews>
  <sheetFormatPr defaultColWidth="9" defaultRowHeight="15.75" x14ac:dyDescent="0.25"/>
  <cols>
    <col min="1" max="1" width="181.625" style="1" customWidth="1"/>
    <col min="2" max="16384" width="9"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6090-47E2-45F9-9F64-283AC83483CC}">
  <dimension ref="A1:Z37"/>
  <sheetViews>
    <sheetView showGridLines="0" workbookViewId="0"/>
  </sheetViews>
  <sheetFormatPr defaultColWidth="9.375" defaultRowHeight="15.75" x14ac:dyDescent="0.25"/>
  <cols>
    <col min="1" max="1" width="26" style="1" customWidth="1" collapsed="1"/>
    <col min="2" max="2" width="13.625" style="1" customWidth="1" collapsed="1"/>
    <col min="3" max="17" width="25.5" style="1" customWidth="1" collapsed="1"/>
    <col min="18" max="26" width="25.5" style="1" customWidth="1"/>
    <col min="27" max="16384" width="9.375" style="1"/>
  </cols>
  <sheetData>
    <row r="1" spans="1:26" s="30" customFormat="1" ht="99.95" customHeight="1" x14ac:dyDescent="0.25">
      <c r="A1" s="20" t="s">
        <v>88</v>
      </c>
      <c r="B1" s="29" t="s">
        <v>52</v>
      </c>
      <c r="C1" s="51" t="s">
        <v>90</v>
      </c>
      <c r="D1" s="38" t="s">
        <v>53</v>
      </c>
      <c r="E1" s="20" t="s">
        <v>54</v>
      </c>
      <c r="F1" s="20" t="s">
        <v>55</v>
      </c>
      <c r="G1" s="20" t="s">
        <v>56</v>
      </c>
      <c r="H1" s="29" t="s">
        <v>57</v>
      </c>
      <c r="I1" s="51" t="s">
        <v>91</v>
      </c>
      <c r="J1" s="38" t="s">
        <v>58</v>
      </c>
      <c r="K1" s="20" t="s">
        <v>59</v>
      </c>
      <c r="L1" s="29" t="s">
        <v>60</v>
      </c>
      <c r="M1" s="51" t="s">
        <v>92</v>
      </c>
      <c r="N1" s="38" t="s">
        <v>61</v>
      </c>
      <c r="O1" s="20" t="s">
        <v>62</v>
      </c>
      <c r="P1" s="20" t="s">
        <v>63</v>
      </c>
      <c r="Q1" s="29" t="s">
        <v>64</v>
      </c>
      <c r="R1" s="51" t="s">
        <v>93</v>
      </c>
      <c r="S1" s="38" t="s">
        <v>65</v>
      </c>
      <c r="T1" s="20" t="s">
        <v>36</v>
      </c>
      <c r="U1" s="20" t="s">
        <v>66</v>
      </c>
      <c r="V1" s="20" t="s">
        <v>67</v>
      </c>
      <c r="W1" s="29" t="s">
        <v>68</v>
      </c>
      <c r="X1" s="51" t="s">
        <v>94</v>
      </c>
      <c r="Y1" s="41" t="s">
        <v>69</v>
      </c>
      <c r="Z1" s="29" t="s">
        <v>70</v>
      </c>
    </row>
    <row r="2" spans="1:26" ht="20.100000000000001" customHeight="1" x14ac:dyDescent="0.25">
      <c r="A2" s="1" t="s">
        <v>0</v>
      </c>
      <c r="B2" s="11">
        <v>59597542</v>
      </c>
      <c r="C2" s="52">
        <v>5515420</v>
      </c>
      <c r="D2" s="39">
        <v>644881</v>
      </c>
      <c r="E2" s="10">
        <v>445619</v>
      </c>
      <c r="F2" s="10">
        <v>1864318</v>
      </c>
      <c r="G2" s="10">
        <v>1587819</v>
      </c>
      <c r="H2" s="11">
        <v>972783</v>
      </c>
      <c r="I2" s="52">
        <v>2409278</v>
      </c>
      <c r="J2" s="39">
        <v>1488381</v>
      </c>
      <c r="K2" s="10">
        <v>623119</v>
      </c>
      <c r="L2" s="11">
        <v>297778</v>
      </c>
      <c r="M2" s="52">
        <v>1717976</v>
      </c>
      <c r="N2" s="39">
        <v>513042</v>
      </c>
      <c r="O2" s="10">
        <v>249596</v>
      </c>
      <c r="P2" s="10">
        <v>488225</v>
      </c>
      <c r="Q2" s="11">
        <v>467113</v>
      </c>
      <c r="R2" s="52">
        <v>48699249</v>
      </c>
      <c r="S2" s="39">
        <v>44355038</v>
      </c>
      <c r="T2" s="10">
        <v>507465</v>
      </c>
      <c r="U2" s="10">
        <v>67768</v>
      </c>
      <c r="V2" s="10">
        <v>100981</v>
      </c>
      <c r="W2" s="11">
        <v>3667997</v>
      </c>
      <c r="X2" s="52">
        <v>1255619</v>
      </c>
      <c r="Y2" s="42">
        <v>331844</v>
      </c>
      <c r="Z2" s="11">
        <v>923775</v>
      </c>
    </row>
    <row r="3" spans="1:26" ht="15" customHeight="1" x14ac:dyDescent="0.25">
      <c r="A3" s="1" t="s">
        <v>1</v>
      </c>
      <c r="B3" s="11">
        <v>9278063</v>
      </c>
      <c r="C3" s="52">
        <v>650545</v>
      </c>
      <c r="D3" s="39">
        <v>39881</v>
      </c>
      <c r="E3" s="10">
        <v>64329</v>
      </c>
      <c r="F3" s="10">
        <v>241537</v>
      </c>
      <c r="G3" s="10">
        <v>145311</v>
      </c>
      <c r="H3" s="11">
        <v>159487</v>
      </c>
      <c r="I3" s="52">
        <v>221584</v>
      </c>
      <c r="J3" s="39">
        <v>150540</v>
      </c>
      <c r="K3" s="10">
        <v>43523</v>
      </c>
      <c r="L3" s="11">
        <v>27521</v>
      </c>
      <c r="M3" s="52">
        <v>260871</v>
      </c>
      <c r="N3" s="39">
        <v>62087</v>
      </c>
      <c r="O3" s="10">
        <v>38633</v>
      </c>
      <c r="P3" s="10">
        <v>88106</v>
      </c>
      <c r="Q3" s="11">
        <v>72045</v>
      </c>
      <c r="R3" s="52">
        <v>8009380</v>
      </c>
      <c r="S3" s="39">
        <v>7315058</v>
      </c>
      <c r="T3" s="10">
        <v>78219</v>
      </c>
      <c r="U3" s="10">
        <v>16748</v>
      </c>
      <c r="V3" s="10">
        <v>12786</v>
      </c>
      <c r="W3" s="11">
        <v>586569</v>
      </c>
      <c r="X3" s="52">
        <v>135683</v>
      </c>
      <c r="Y3" s="42">
        <v>29574</v>
      </c>
      <c r="Z3" s="11">
        <v>106109</v>
      </c>
    </row>
    <row r="4" spans="1:26" s="60" customFormat="1" ht="20.100000000000001" customHeight="1" x14ac:dyDescent="0.25">
      <c r="A4" s="54" t="s">
        <v>2</v>
      </c>
      <c r="B4" s="55">
        <v>1576069</v>
      </c>
      <c r="C4" s="56">
        <v>69939</v>
      </c>
      <c r="D4" s="57">
        <v>5334</v>
      </c>
      <c r="E4" s="58">
        <v>7656</v>
      </c>
      <c r="F4" s="58">
        <v>26440</v>
      </c>
      <c r="G4" s="58">
        <v>4697</v>
      </c>
      <c r="H4" s="55">
        <v>25812</v>
      </c>
      <c r="I4" s="56">
        <v>41036</v>
      </c>
      <c r="J4" s="57">
        <v>30410</v>
      </c>
      <c r="K4" s="58">
        <v>5958</v>
      </c>
      <c r="L4" s="55">
        <v>4668</v>
      </c>
      <c r="M4" s="56">
        <v>36766</v>
      </c>
      <c r="N4" s="57">
        <v>9151</v>
      </c>
      <c r="O4" s="58">
        <v>5695</v>
      </c>
      <c r="P4" s="58">
        <v>11939</v>
      </c>
      <c r="Q4" s="55">
        <v>9981</v>
      </c>
      <c r="R4" s="56">
        <v>1409006</v>
      </c>
      <c r="S4" s="57">
        <v>1311093</v>
      </c>
      <c r="T4" s="58">
        <v>10850</v>
      </c>
      <c r="U4" s="58">
        <v>5473</v>
      </c>
      <c r="V4" s="58">
        <v>2255</v>
      </c>
      <c r="W4" s="55">
        <v>79335</v>
      </c>
      <c r="X4" s="56">
        <v>19322</v>
      </c>
      <c r="Y4" s="59">
        <v>2805</v>
      </c>
      <c r="Z4" s="55">
        <v>16517</v>
      </c>
    </row>
    <row r="5" spans="1:26" ht="20.100000000000001" customHeight="1" x14ac:dyDescent="0.25">
      <c r="A5" s="1" t="s">
        <v>3</v>
      </c>
      <c r="B5" s="11">
        <v>132747</v>
      </c>
      <c r="C5" s="52">
        <v>7668</v>
      </c>
      <c r="D5" s="39">
        <v>336</v>
      </c>
      <c r="E5" s="10">
        <v>578</v>
      </c>
      <c r="F5" s="10">
        <v>1720</v>
      </c>
      <c r="G5" s="10">
        <v>404</v>
      </c>
      <c r="H5" s="11">
        <v>4630</v>
      </c>
      <c r="I5" s="52">
        <v>3424</v>
      </c>
      <c r="J5" s="39">
        <v>2504</v>
      </c>
      <c r="K5" s="10">
        <v>572</v>
      </c>
      <c r="L5" s="11">
        <v>348</v>
      </c>
      <c r="M5" s="52">
        <v>2877</v>
      </c>
      <c r="N5" s="39">
        <v>775</v>
      </c>
      <c r="O5" s="10">
        <v>438</v>
      </c>
      <c r="P5" s="10">
        <v>898</v>
      </c>
      <c r="Q5" s="11">
        <v>766</v>
      </c>
      <c r="R5" s="52">
        <v>116896</v>
      </c>
      <c r="S5" s="39">
        <v>109673</v>
      </c>
      <c r="T5" s="10">
        <v>776</v>
      </c>
      <c r="U5" s="10">
        <v>686</v>
      </c>
      <c r="V5" s="10">
        <v>79</v>
      </c>
      <c r="W5" s="11">
        <v>5682</v>
      </c>
      <c r="X5" s="52">
        <v>1882</v>
      </c>
      <c r="Y5" s="42">
        <v>298</v>
      </c>
      <c r="Z5" s="11">
        <v>1584</v>
      </c>
    </row>
    <row r="6" spans="1:26" ht="15" customHeight="1" x14ac:dyDescent="0.25">
      <c r="A6" s="1" t="s">
        <v>4</v>
      </c>
      <c r="B6" s="11">
        <v>157429</v>
      </c>
      <c r="C6" s="52">
        <v>6377</v>
      </c>
      <c r="D6" s="39">
        <v>431</v>
      </c>
      <c r="E6" s="10">
        <v>1357</v>
      </c>
      <c r="F6" s="10">
        <v>1994</v>
      </c>
      <c r="G6" s="10">
        <v>541</v>
      </c>
      <c r="H6" s="11">
        <v>2054</v>
      </c>
      <c r="I6" s="52">
        <v>3906</v>
      </c>
      <c r="J6" s="39">
        <v>2928</v>
      </c>
      <c r="K6" s="10">
        <v>647</v>
      </c>
      <c r="L6" s="11">
        <v>331</v>
      </c>
      <c r="M6" s="52">
        <v>4316</v>
      </c>
      <c r="N6" s="39">
        <v>983</v>
      </c>
      <c r="O6" s="10">
        <v>661</v>
      </c>
      <c r="P6" s="10">
        <v>1408</v>
      </c>
      <c r="Q6" s="11">
        <v>1264</v>
      </c>
      <c r="R6" s="52">
        <v>140473</v>
      </c>
      <c r="S6" s="39">
        <v>129887</v>
      </c>
      <c r="T6" s="10">
        <v>1311</v>
      </c>
      <c r="U6" s="10">
        <v>391</v>
      </c>
      <c r="V6" s="10">
        <v>190</v>
      </c>
      <c r="W6" s="11">
        <v>8694</v>
      </c>
      <c r="X6" s="52">
        <v>2357</v>
      </c>
      <c r="Y6" s="42">
        <v>675</v>
      </c>
      <c r="Z6" s="11">
        <v>1682</v>
      </c>
    </row>
    <row r="7" spans="1:26" ht="15" customHeight="1" x14ac:dyDescent="0.25">
      <c r="A7" s="1" t="s">
        <v>5</v>
      </c>
      <c r="B7" s="11">
        <v>116754</v>
      </c>
      <c r="C7" s="52">
        <v>11513</v>
      </c>
      <c r="D7" s="39">
        <v>1052</v>
      </c>
      <c r="E7" s="10">
        <v>1165</v>
      </c>
      <c r="F7" s="10">
        <v>5123</v>
      </c>
      <c r="G7" s="10">
        <v>760</v>
      </c>
      <c r="H7" s="11">
        <v>3413</v>
      </c>
      <c r="I7" s="52">
        <v>12282</v>
      </c>
      <c r="J7" s="39">
        <v>9812</v>
      </c>
      <c r="K7" s="10">
        <v>1141</v>
      </c>
      <c r="L7" s="11">
        <v>1329</v>
      </c>
      <c r="M7" s="52">
        <v>3638</v>
      </c>
      <c r="N7" s="39">
        <v>1004</v>
      </c>
      <c r="O7" s="10">
        <v>723</v>
      </c>
      <c r="P7" s="10">
        <v>980</v>
      </c>
      <c r="Q7" s="11">
        <v>931</v>
      </c>
      <c r="R7" s="52">
        <v>86936</v>
      </c>
      <c r="S7" s="39">
        <v>78557</v>
      </c>
      <c r="T7" s="10">
        <v>812</v>
      </c>
      <c r="U7" s="10">
        <v>309</v>
      </c>
      <c r="V7" s="10">
        <v>158</v>
      </c>
      <c r="W7" s="11">
        <v>7100</v>
      </c>
      <c r="X7" s="52">
        <v>2385</v>
      </c>
      <c r="Y7" s="42">
        <v>254</v>
      </c>
      <c r="Z7" s="11">
        <v>2131</v>
      </c>
    </row>
    <row r="8" spans="1:26" ht="15" customHeight="1" x14ac:dyDescent="0.25">
      <c r="A8" s="1" t="s">
        <v>6</v>
      </c>
      <c r="B8" s="11">
        <v>116411</v>
      </c>
      <c r="C8" s="52">
        <v>2402</v>
      </c>
      <c r="D8" s="39">
        <v>162</v>
      </c>
      <c r="E8" s="10">
        <v>303</v>
      </c>
      <c r="F8" s="10">
        <v>550</v>
      </c>
      <c r="G8" s="10">
        <v>41</v>
      </c>
      <c r="H8" s="11">
        <v>1346</v>
      </c>
      <c r="I8" s="52">
        <v>837</v>
      </c>
      <c r="J8" s="39">
        <v>546</v>
      </c>
      <c r="K8" s="10">
        <v>176</v>
      </c>
      <c r="L8" s="11">
        <v>115</v>
      </c>
      <c r="M8" s="52">
        <v>1754</v>
      </c>
      <c r="N8" s="39">
        <v>411</v>
      </c>
      <c r="O8" s="10">
        <v>297</v>
      </c>
      <c r="P8" s="10">
        <v>546</v>
      </c>
      <c r="Q8" s="11">
        <v>500</v>
      </c>
      <c r="R8" s="52">
        <v>110419</v>
      </c>
      <c r="S8" s="39">
        <v>105111</v>
      </c>
      <c r="T8" s="10">
        <v>648</v>
      </c>
      <c r="U8" s="10">
        <v>247</v>
      </c>
      <c r="V8" s="10">
        <v>243</v>
      </c>
      <c r="W8" s="11">
        <v>4170</v>
      </c>
      <c r="X8" s="52">
        <v>999</v>
      </c>
      <c r="Y8" s="42">
        <v>136</v>
      </c>
      <c r="Z8" s="11">
        <v>863</v>
      </c>
    </row>
    <row r="9" spans="1:26" ht="15" customHeight="1" x14ac:dyDescent="0.25">
      <c r="A9" s="1" t="s">
        <v>7</v>
      </c>
      <c r="B9" s="11">
        <v>109759</v>
      </c>
      <c r="C9" s="52">
        <v>4271</v>
      </c>
      <c r="D9" s="39">
        <v>196</v>
      </c>
      <c r="E9" s="10">
        <v>358</v>
      </c>
      <c r="F9" s="10">
        <v>490</v>
      </c>
      <c r="G9" s="10">
        <v>214</v>
      </c>
      <c r="H9" s="11">
        <v>3013</v>
      </c>
      <c r="I9" s="52">
        <v>682</v>
      </c>
      <c r="J9" s="39">
        <v>385</v>
      </c>
      <c r="K9" s="10">
        <v>203</v>
      </c>
      <c r="L9" s="11">
        <v>94</v>
      </c>
      <c r="M9" s="52">
        <v>2108</v>
      </c>
      <c r="N9" s="39">
        <v>554</v>
      </c>
      <c r="O9" s="10">
        <v>303</v>
      </c>
      <c r="P9" s="10">
        <v>676</v>
      </c>
      <c r="Q9" s="11">
        <v>575</v>
      </c>
      <c r="R9" s="52">
        <v>101614</v>
      </c>
      <c r="S9" s="39">
        <v>96590</v>
      </c>
      <c r="T9" s="10">
        <v>765</v>
      </c>
      <c r="U9" s="10">
        <v>146</v>
      </c>
      <c r="V9" s="10">
        <v>137</v>
      </c>
      <c r="W9" s="11">
        <v>3976</v>
      </c>
      <c r="X9" s="52">
        <v>1084</v>
      </c>
      <c r="Y9" s="42">
        <v>119</v>
      </c>
      <c r="Z9" s="11">
        <v>965</v>
      </c>
    </row>
    <row r="10" spans="1:26" ht="15" customHeight="1" x14ac:dyDescent="0.25">
      <c r="A10" s="1" t="s">
        <v>8</v>
      </c>
      <c r="B10" s="11">
        <v>106902</v>
      </c>
      <c r="C10" s="52">
        <v>11999</v>
      </c>
      <c r="D10" s="39">
        <v>690</v>
      </c>
      <c r="E10" s="10">
        <v>352</v>
      </c>
      <c r="F10" s="10">
        <v>8136</v>
      </c>
      <c r="G10" s="10">
        <v>843</v>
      </c>
      <c r="H10" s="11">
        <v>1978</v>
      </c>
      <c r="I10" s="52">
        <v>6952</v>
      </c>
      <c r="J10" s="39">
        <v>5235</v>
      </c>
      <c r="K10" s="10">
        <v>847</v>
      </c>
      <c r="L10" s="11">
        <v>870</v>
      </c>
      <c r="M10" s="52">
        <v>2828</v>
      </c>
      <c r="N10" s="39">
        <v>787</v>
      </c>
      <c r="O10" s="10">
        <v>535</v>
      </c>
      <c r="P10" s="10">
        <v>791</v>
      </c>
      <c r="Q10" s="11">
        <v>715</v>
      </c>
      <c r="R10" s="52">
        <v>81893</v>
      </c>
      <c r="S10" s="39">
        <v>73030</v>
      </c>
      <c r="T10" s="10">
        <v>699</v>
      </c>
      <c r="U10" s="10">
        <v>320</v>
      </c>
      <c r="V10" s="10">
        <v>351</v>
      </c>
      <c r="W10" s="11">
        <v>7493</v>
      </c>
      <c r="X10" s="52">
        <v>3230</v>
      </c>
      <c r="Y10" s="42">
        <v>127</v>
      </c>
      <c r="Z10" s="11">
        <v>3103</v>
      </c>
    </row>
    <row r="11" spans="1:26" ht="15" customHeight="1" x14ac:dyDescent="0.25">
      <c r="A11" s="1" t="s">
        <v>9</v>
      </c>
      <c r="B11" s="11">
        <v>175781</v>
      </c>
      <c r="C11" s="52">
        <v>8213</v>
      </c>
      <c r="D11" s="39">
        <v>649</v>
      </c>
      <c r="E11" s="10">
        <v>655</v>
      </c>
      <c r="F11" s="10">
        <v>2145</v>
      </c>
      <c r="G11" s="10">
        <v>568</v>
      </c>
      <c r="H11" s="11">
        <v>4196</v>
      </c>
      <c r="I11" s="52">
        <v>3606</v>
      </c>
      <c r="J11" s="39">
        <v>2567</v>
      </c>
      <c r="K11" s="10">
        <v>643</v>
      </c>
      <c r="L11" s="11">
        <v>396</v>
      </c>
      <c r="M11" s="52">
        <v>4013</v>
      </c>
      <c r="N11" s="39">
        <v>978</v>
      </c>
      <c r="O11" s="10">
        <v>611</v>
      </c>
      <c r="P11" s="10">
        <v>1316</v>
      </c>
      <c r="Q11" s="11">
        <v>1108</v>
      </c>
      <c r="R11" s="52">
        <v>157864</v>
      </c>
      <c r="S11" s="39">
        <v>144114</v>
      </c>
      <c r="T11" s="10">
        <v>994</v>
      </c>
      <c r="U11" s="10">
        <v>1009</v>
      </c>
      <c r="V11" s="10">
        <v>273</v>
      </c>
      <c r="W11" s="11">
        <v>11474</v>
      </c>
      <c r="X11" s="52">
        <v>2085</v>
      </c>
      <c r="Y11" s="42">
        <v>249</v>
      </c>
      <c r="Z11" s="11">
        <v>1836</v>
      </c>
    </row>
    <row r="12" spans="1:26" ht="15" customHeight="1" x14ac:dyDescent="0.25">
      <c r="A12" s="1" t="s">
        <v>10</v>
      </c>
      <c r="B12" s="11">
        <v>120515</v>
      </c>
      <c r="C12" s="52">
        <v>3484</v>
      </c>
      <c r="D12" s="39">
        <v>236</v>
      </c>
      <c r="E12" s="10">
        <v>765</v>
      </c>
      <c r="F12" s="10">
        <v>1326</v>
      </c>
      <c r="G12" s="10">
        <v>252</v>
      </c>
      <c r="H12" s="11">
        <v>905</v>
      </c>
      <c r="I12" s="52">
        <v>1932</v>
      </c>
      <c r="J12" s="39">
        <v>1332</v>
      </c>
      <c r="K12" s="10">
        <v>370</v>
      </c>
      <c r="L12" s="11">
        <v>230</v>
      </c>
      <c r="M12" s="52">
        <v>3181</v>
      </c>
      <c r="N12" s="39">
        <v>655</v>
      </c>
      <c r="O12" s="10">
        <v>337</v>
      </c>
      <c r="P12" s="10">
        <v>1347</v>
      </c>
      <c r="Q12" s="11">
        <v>842</v>
      </c>
      <c r="R12" s="52">
        <v>111005</v>
      </c>
      <c r="S12" s="39">
        <v>103116</v>
      </c>
      <c r="T12" s="10">
        <v>1085</v>
      </c>
      <c r="U12" s="10">
        <v>460</v>
      </c>
      <c r="V12" s="10">
        <v>72</v>
      </c>
      <c r="W12" s="11">
        <v>6272</v>
      </c>
      <c r="X12" s="52">
        <v>913</v>
      </c>
      <c r="Y12" s="42">
        <v>158</v>
      </c>
      <c r="Z12" s="11">
        <v>755</v>
      </c>
    </row>
    <row r="13" spans="1:26" ht="15" customHeight="1" x14ac:dyDescent="0.25">
      <c r="A13" s="1" t="s">
        <v>11</v>
      </c>
      <c r="B13" s="11">
        <v>151677</v>
      </c>
      <c r="C13" s="52">
        <v>2312</v>
      </c>
      <c r="D13" s="39">
        <v>406</v>
      </c>
      <c r="E13" s="10">
        <v>328</v>
      </c>
      <c r="F13" s="10">
        <v>776</v>
      </c>
      <c r="G13" s="10">
        <v>146</v>
      </c>
      <c r="H13" s="11">
        <v>656</v>
      </c>
      <c r="I13" s="52">
        <v>3487</v>
      </c>
      <c r="J13" s="39">
        <v>2541</v>
      </c>
      <c r="K13" s="10">
        <v>452</v>
      </c>
      <c r="L13" s="11">
        <v>494</v>
      </c>
      <c r="M13" s="52">
        <v>2741</v>
      </c>
      <c r="N13" s="39">
        <v>814</v>
      </c>
      <c r="O13" s="10">
        <v>415</v>
      </c>
      <c r="P13" s="10">
        <v>757</v>
      </c>
      <c r="Q13" s="11">
        <v>755</v>
      </c>
      <c r="R13" s="52">
        <v>142341</v>
      </c>
      <c r="S13" s="39">
        <v>134385</v>
      </c>
      <c r="T13" s="10">
        <v>855</v>
      </c>
      <c r="U13" s="10">
        <v>925</v>
      </c>
      <c r="V13" s="10">
        <v>177</v>
      </c>
      <c r="W13" s="11">
        <v>5999</v>
      </c>
      <c r="X13" s="52">
        <v>796</v>
      </c>
      <c r="Y13" s="42">
        <v>127</v>
      </c>
      <c r="Z13" s="11">
        <v>669</v>
      </c>
    </row>
    <row r="14" spans="1:26" ht="15" customHeight="1" x14ac:dyDescent="0.25">
      <c r="A14" s="1" t="s">
        <v>12</v>
      </c>
      <c r="B14" s="11">
        <v>140587</v>
      </c>
      <c r="C14" s="52">
        <v>3259</v>
      </c>
      <c r="D14" s="39">
        <v>254</v>
      </c>
      <c r="E14" s="10">
        <v>448</v>
      </c>
      <c r="F14" s="10">
        <v>941</v>
      </c>
      <c r="G14" s="10">
        <v>272</v>
      </c>
      <c r="H14" s="11">
        <v>1344</v>
      </c>
      <c r="I14" s="52">
        <v>1481</v>
      </c>
      <c r="J14" s="39">
        <v>859</v>
      </c>
      <c r="K14" s="10">
        <v>453</v>
      </c>
      <c r="L14" s="11">
        <v>169</v>
      </c>
      <c r="M14" s="52">
        <v>3420</v>
      </c>
      <c r="N14" s="39">
        <v>1042</v>
      </c>
      <c r="O14" s="10">
        <v>591</v>
      </c>
      <c r="P14" s="10">
        <v>894</v>
      </c>
      <c r="Q14" s="11">
        <v>893</v>
      </c>
      <c r="R14" s="52">
        <v>130719</v>
      </c>
      <c r="S14" s="39">
        <v>122796</v>
      </c>
      <c r="T14" s="10">
        <v>1145</v>
      </c>
      <c r="U14" s="10">
        <v>185</v>
      </c>
      <c r="V14" s="10">
        <v>380</v>
      </c>
      <c r="W14" s="11">
        <v>6213</v>
      </c>
      <c r="X14" s="52">
        <v>1708</v>
      </c>
      <c r="Y14" s="42">
        <v>247</v>
      </c>
      <c r="Z14" s="11">
        <v>1461</v>
      </c>
    </row>
    <row r="15" spans="1:26" ht="15" customHeight="1" x14ac:dyDescent="0.25">
      <c r="A15" s="1" t="s">
        <v>13</v>
      </c>
      <c r="B15" s="11">
        <v>132201</v>
      </c>
      <c r="C15" s="52">
        <v>3876</v>
      </c>
      <c r="D15" s="39">
        <v>376</v>
      </c>
      <c r="E15" s="10">
        <v>665</v>
      </c>
      <c r="F15" s="10">
        <v>1547</v>
      </c>
      <c r="G15" s="10">
        <v>289</v>
      </c>
      <c r="H15" s="11">
        <v>999</v>
      </c>
      <c r="I15" s="52">
        <v>1314</v>
      </c>
      <c r="J15" s="39">
        <v>873</v>
      </c>
      <c r="K15" s="10">
        <v>278</v>
      </c>
      <c r="L15" s="11">
        <v>163</v>
      </c>
      <c r="M15" s="52">
        <v>2943</v>
      </c>
      <c r="N15" s="39">
        <v>670</v>
      </c>
      <c r="O15" s="10">
        <v>416</v>
      </c>
      <c r="P15" s="10">
        <v>1041</v>
      </c>
      <c r="Q15" s="11">
        <v>816</v>
      </c>
      <c r="R15" s="52">
        <v>123287</v>
      </c>
      <c r="S15" s="39">
        <v>116787</v>
      </c>
      <c r="T15" s="10">
        <v>849</v>
      </c>
      <c r="U15" s="10">
        <v>462</v>
      </c>
      <c r="V15" s="10">
        <v>75</v>
      </c>
      <c r="W15" s="11">
        <v>5114</v>
      </c>
      <c r="X15" s="52">
        <v>781</v>
      </c>
      <c r="Y15" s="42">
        <v>169</v>
      </c>
      <c r="Z15" s="11">
        <v>612</v>
      </c>
    </row>
    <row r="16" spans="1:26" ht="15" customHeight="1" x14ac:dyDescent="0.25">
      <c r="A16" s="13" t="s">
        <v>14</v>
      </c>
      <c r="B16" s="11">
        <v>115314</v>
      </c>
      <c r="C16" s="52">
        <v>4566</v>
      </c>
      <c r="D16" s="39">
        <v>548</v>
      </c>
      <c r="E16" s="10">
        <v>681</v>
      </c>
      <c r="F16" s="10">
        <v>1692</v>
      </c>
      <c r="G16" s="10">
        <v>367</v>
      </c>
      <c r="H16" s="11">
        <v>1278</v>
      </c>
      <c r="I16" s="52">
        <v>1131</v>
      </c>
      <c r="J16" s="39">
        <v>828</v>
      </c>
      <c r="K16" s="10">
        <v>174</v>
      </c>
      <c r="L16" s="11">
        <v>129</v>
      </c>
      <c r="M16" s="52">
        <v>2949</v>
      </c>
      <c r="N16" s="39">
        <v>478</v>
      </c>
      <c r="O16" s="10">
        <v>368</v>
      </c>
      <c r="P16" s="10">
        <v>1285</v>
      </c>
      <c r="Q16" s="11">
        <v>818</v>
      </c>
      <c r="R16" s="52">
        <v>105562</v>
      </c>
      <c r="S16" s="39">
        <v>97049</v>
      </c>
      <c r="T16" s="10">
        <v>913</v>
      </c>
      <c r="U16" s="10">
        <v>333</v>
      </c>
      <c r="V16" s="10">
        <v>119</v>
      </c>
      <c r="W16" s="11">
        <v>7148</v>
      </c>
      <c r="X16" s="52">
        <v>1106</v>
      </c>
      <c r="Y16" s="42">
        <v>247</v>
      </c>
      <c r="Z16" s="11">
        <v>859</v>
      </c>
    </row>
    <row r="17" spans="1:26" ht="20.100000000000001" customHeight="1" thickBot="1" x14ac:dyDescent="0.3">
      <c r="A17" s="1" t="s">
        <v>15</v>
      </c>
      <c r="B17" s="15">
        <v>279773</v>
      </c>
      <c r="C17" s="53">
        <v>16484</v>
      </c>
      <c r="D17" s="40">
        <v>1962</v>
      </c>
      <c r="E17" s="14">
        <v>1273</v>
      </c>
      <c r="F17" s="14">
        <v>7693</v>
      </c>
      <c r="G17" s="14">
        <v>2125</v>
      </c>
      <c r="H17" s="15">
        <v>3431</v>
      </c>
      <c r="I17" s="53">
        <v>15723</v>
      </c>
      <c r="J17" s="40">
        <v>11266</v>
      </c>
      <c r="K17" s="14">
        <v>2552</v>
      </c>
      <c r="L17" s="15">
        <v>1905</v>
      </c>
      <c r="M17" s="53">
        <v>7859</v>
      </c>
      <c r="N17" s="40">
        <v>2425</v>
      </c>
      <c r="O17" s="14">
        <v>1394</v>
      </c>
      <c r="P17" s="14">
        <v>2158</v>
      </c>
      <c r="Q17" s="15">
        <v>1882</v>
      </c>
      <c r="R17" s="53">
        <v>235747</v>
      </c>
      <c r="S17" s="40">
        <v>218953</v>
      </c>
      <c r="T17" s="14">
        <v>1866</v>
      </c>
      <c r="U17" s="14">
        <v>749</v>
      </c>
      <c r="V17" s="14">
        <v>469</v>
      </c>
      <c r="W17" s="15">
        <v>13710</v>
      </c>
      <c r="X17" s="53">
        <v>3960</v>
      </c>
      <c r="Y17" s="43">
        <v>452</v>
      </c>
      <c r="Z17" s="15">
        <v>3508</v>
      </c>
    </row>
    <row r="18" spans="1:26" s="27" customFormat="1" ht="20.100000000000001" customHeight="1" thickBot="1" x14ac:dyDescent="0.3">
      <c r="A18" s="36" t="s">
        <v>89</v>
      </c>
      <c r="B18" s="37"/>
      <c r="C18" s="42"/>
      <c r="D18" s="37"/>
      <c r="E18" s="37"/>
      <c r="F18" s="37"/>
      <c r="G18" s="37"/>
      <c r="H18" s="37"/>
      <c r="I18" s="42"/>
      <c r="J18" s="37"/>
      <c r="K18" s="37"/>
      <c r="L18" s="37"/>
      <c r="M18" s="42"/>
      <c r="N18" s="37"/>
      <c r="O18" s="37"/>
      <c r="P18" s="37"/>
      <c r="Q18" s="37"/>
      <c r="R18" s="42"/>
      <c r="S18" s="37"/>
      <c r="T18" s="37"/>
      <c r="U18" s="37"/>
      <c r="V18" s="37"/>
      <c r="W18" s="37"/>
      <c r="X18" s="42"/>
      <c r="Y18" s="37"/>
      <c r="Z18" s="37"/>
    </row>
    <row r="19" spans="1:26" s="30" customFormat="1" ht="99.95" customHeight="1" x14ac:dyDescent="0.25">
      <c r="A19" s="28" t="s">
        <v>101</v>
      </c>
      <c r="B19" s="34" t="s">
        <v>52</v>
      </c>
      <c r="C19" s="64" t="s">
        <v>90</v>
      </c>
      <c r="D19" s="46" t="s">
        <v>53</v>
      </c>
      <c r="E19" s="33" t="s">
        <v>54</v>
      </c>
      <c r="F19" s="33" t="s">
        <v>55</v>
      </c>
      <c r="G19" s="33" t="s">
        <v>56</v>
      </c>
      <c r="H19" s="34" t="s">
        <v>57</v>
      </c>
      <c r="I19" s="64" t="s">
        <v>91</v>
      </c>
      <c r="J19" s="46" t="s">
        <v>58</v>
      </c>
      <c r="K19" s="33" t="s">
        <v>59</v>
      </c>
      <c r="L19" s="34" t="s">
        <v>60</v>
      </c>
      <c r="M19" s="64" t="s">
        <v>92</v>
      </c>
      <c r="N19" s="46" t="s">
        <v>61</v>
      </c>
      <c r="O19" s="33" t="s">
        <v>62</v>
      </c>
      <c r="P19" s="33" t="s">
        <v>63</v>
      </c>
      <c r="Q19" s="34" t="s">
        <v>64</v>
      </c>
      <c r="R19" s="64" t="s">
        <v>93</v>
      </c>
      <c r="S19" s="47" t="s">
        <v>65</v>
      </c>
      <c r="T19" s="28" t="s">
        <v>36</v>
      </c>
      <c r="U19" s="28" t="s">
        <v>66</v>
      </c>
      <c r="V19" s="28" t="s">
        <v>67</v>
      </c>
      <c r="W19" s="34" t="s">
        <v>68</v>
      </c>
      <c r="X19" s="64" t="s">
        <v>94</v>
      </c>
      <c r="Y19" s="48" t="s">
        <v>69</v>
      </c>
      <c r="Z19" s="34" t="s">
        <v>70</v>
      </c>
    </row>
    <row r="20" spans="1:26" ht="20.100000000000001" customHeight="1" x14ac:dyDescent="0.25">
      <c r="A20" s="1" t="s">
        <v>0</v>
      </c>
      <c r="B20" s="44">
        <f>B2/$B2</f>
        <v>1</v>
      </c>
      <c r="C20" s="65">
        <f t="shared" ref="C20:Z30" si="0">C2/$B2</f>
        <v>9.2544420707820471E-2</v>
      </c>
      <c r="D20" s="12">
        <f t="shared" si="0"/>
        <v>1.0820597265571791E-2</v>
      </c>
      <c r="E20" s="12">
        <f t="shared" si="0"/>
        <v>7.4771372282434068E-3</v>
      </c>
      <c r="F20" s="12">
        <f t="shared" si="0"/>
        <v>3.1281793467254071E-2</v>
      </c>
      <c r="G20" s="12">
        <f t="shared" si="0"/>
        <v>2.6642357162985009E-2</v>
      </c>
      <c r="H20" s="21">
        <f t="shared" si="0"/>
        <v>1.6322535583766191E-2</v>
      </c>
      <c r="I20" s="65">
        <f t="shared" si="0"/>
        <v>4.0425794741669047E-2</v>
      </c>
      <c r="J20" s="12">
        <f t="shared" si="0"/>
        <v>2.4973865532910738E-2</v>
      </c>
      <c r="K20" s="12">
        <f t="shared" si="0"/>
        <v>1.0455447978039094E-2</v>
      </c>
      <c r="L20" s="21">
        <f t="shared" si="0"/>
        <v>4.9964812307192134E-3</v>
      </c>
      <c r="M20" s="65">
        <f t="shared" si="0"/>
        <v>2.8826289513752094E-2</v>
      </c>
      <c r="N20" s="12">
        <f t="shared" si="0"/>
        <v>8.6084422743474883E-3</v>
      </c>
      <c r="O20" s="12">
        <f t="shared" si="0"/>
        <v>4.1880250698929835E-3</v>
      </c>
      <c r="P20" s="12">
        <f t="shared" si="0"/>
        <v>8.1920324834873215E-3</v>
      </c>
      <c r="Q20" s="21">
        <f t="shared" si="0"/>
        <v>7.8377896860242994E-3</v>
      </c>
      <c r="R20" s="65">
        <f t="shared" si="0"/>
        <v>0.8171351932601516</v>
      </c>
      <c r="S20" s="12">
        <f t="shared" si="0"/>
        <v>0.74424274074927455</v>
      </c>
      <c r="T20" s="12">
        <f t="shared" si="0"/>
        <v>8.5148645895496838E-3</v>
      </c>
      <c r="U20" s="12">
        <f t="shared" si="0"/>
        <v>1.1370938754487559E-3</v>
      </c>
      <c r="V20" s="12">
        <f t="shared" si="0"/>
        <v>1.6943819595781316E-3</v>
      </c>
      <c r="W20" s="21">
        <f t="shared" si="0"/>
        <v>6.1546112086300474E-2</v>
      </c>
      <c r="X20" s="65">
        <f t="shared" si="0"/>
        <v>2.1068301776606829E-2</v>
      </c>
      <c r="Y20" s="21">
        <f t="shared" si="0"/>
        <v>5.5680819856630996E-3</v>
      </c>
      <c r="Z20" s="21">
        <f t="shared" si="0"/>
        <v>1.5500219790943728E-2</v>
      </c>
    </row>
    <row r="21" spans="1:26" x14ac:dyDescent="0.25">
      <c r="A21" s="1" t="s">
        <v>1</v>
      </c>
      <c r="B21" s="45">
        <f t="shared" ref="B21:Q35" si="1">B3/$B3</f>
        <v>1</v>
      </c>
      <c r="C21" s="65">
        <f t="shared" si="1"/>
        <v>7.0116467197948534E-2</v>
      </c>
      <c r="D21" s="12">
        <f t="shared" si="0"/>
        <v>4.2984187540007004E-3</v>
      </c>
      <c r="E21" s="12">
        <f t="shared" si="0"/>
        <v>6.9334515189215682E-3</v>
      </c>
      <c r="F21" s="12">
        <f t="shared" si="0"/>
        <v>2.6033127819890853E-2</v>
      </c>
      <c r="G21" s="12">
        <f t="shared" si="0"/>
        <v>1.5661781990486592E-2</v>
      </c>
      <c r="H21" s="21">
        <f t="shared" si="0"/>
        <v>1.7189687114648824E-2</v>
      </c>
      <c r="I21" s="65">
        <f t="shared" si="0"/>
        <v>2.3882571178919565E-2</v>
      </c>
      <c r="J21" s="12">
        <f t="shared" si="0"/>
        <v>1.6225369454809693E-2</v>
      </c>
      <c r="K21" s="12">
        <f t="shared" si="0"/>
        <v>4.6909575845734183E-3</v>
      </c>
      <c r="L21" s="21">
        <f t="shared" si="0"/>
        <v>2.966244139536453E-3</v>
      </c>
      <c r="M21" s="65">
        <f t="shared" si="0"/>
        <v>2.8116967949021257E-2</v>
      </c>
      <c r="N21" s="12">
        <f t="shared" si="0"/>
        <v>6.6918062530939917E-3</v>
      </c>
      <c r="O21" s="12">
        <f t="shared" si="0"/>
        <v>4.1639079191421744E-3</v>
      </c>
      <c r="P21" s="12">
        <f t="shared" si="0"/>
        <v>9.4961631538824434E-3</v>
      </c>
      <c r="Q21" s="21">
        <f t="shared" si="0"/>
        <v>7.7650906229026467E-3</v>
      </c>
      <c r="R21" s="65">
        <f t="shared" si="0"/>
        <v>0.86325992828459996</v>
      </c>
      <c r="S21" s="12">
        <f t="shared" si="0"/>
        <v>0.78842512709818846</v>
      </c>
      <c r="T21" s="12">
        <f t="shared" si="0"/>
        <v>8.4305312434287197E-3</v>
      </c>
      <c r="U21" s="12">
        <f t="shared" si="0"/>
        <v>1.8051181588225904E-3</v>
      </c>
      <c r="V21" s="12">
        <f t="shared" si="0"/>
        <v>1.3780893705938406E-3</v>
      </c>
      <c r="W21" s="21">
        <f t="shared" si="0"/>
        <v>6.3221062413566287E-2</v>
      </c>
      <c r="X21" s="65">
        <f t="shared" si="0"/>
        <v>1.4624065389510721E-2</v>
      </c>
      <c r="Y21" s="21">
        <f t="shared" si="0"/>
        <v>3.1875187741234349E-3</v>
      </c>
      <c r="Z21" s="21">
        <f t="shared" si="0"/>
        <v>1.1436546615387285E-2</v>
      </c>
    </row>
    <row r="22" spans="1:26" s="60" customFormat="1" ht="20.100000000000001" customHeight="1" x14ac:dyDescent="0.25">
      <c r="A22" s="54" t="s">
        <v>2</v>
      </c>
      <c r="B22" s="61">
        <f t="shared" si="1"/>
        <v>1</v>
      </c>
      <c r="C22" s="66">
        <f t="shared" si="0"/>
        <v>4.4375595230919461E-2</v>
      </c>
      <c r="D22" s="62">
        <f t="shared" si="0"/>
        <v>3.3843695929556385E-3</v>
      </c>
      <c r="E22" s="62">
        <f t="shared" si="0"/>
        <v>4.8576553437698474E-3</v>
      </c>
      <c r="F22" s="62">
        <f t="shared" si="0"/>
        <v>1.6775915267669118E-2</v>
      </c>
      <c r="G22" s="62">
        <f t="shared" si="0"/>
        <v>2.9801994709622486E-3</v>
      </c>
      <c r="H22" s="63">
        <f t="shared" si="0"/>
        <v>1.6377455555562605E-2</v>
      </c>
      <c r="I22" s="66">
        <f t="shared" si="0"/>
        <v>2.6036931124208393E-2</v>
      </c>
      <c r="J22" s="62">
        <f t="shared" si="0"/>
        <v>1.929484051776921E-2</v>
      </c>
      <c r="K22" s="62">
        <f t="shared" si="0"/>
        <v>3.7802913451124285E-3</v>
      </c>
      <c r="L22" s="63">
        <f t="shared" si="0"/>
        <v>2.9617992613267564E-3</v>
      </c>
      <c r="M22" s="66">
        <f t="shared" si="0"/>
        <v>2.3327658877879076E-2</v>
      </c>
      <c r="N22" s="62">
        <f t="shared" si="0"/>
        <v>5.8062178749788236E-3</v>
      </c>
      <c r="O22" s="62">
        <f t="shared" si="0"/>
        <v>3.6134204784181402E-3</v>
      </c>
      <c r="P22" s="62">
        <f t="shared" si="0"/>
        <v>7.5751759599357645E-3</v>
      </c>
      <c r="Q22" s="63">
        <f t="shared" si="0"/>
        <v>6.3328445645463496E-3</v>
      </c>
      <c r="R22" s="66">
        <f t="shared" si="0"/>
        <v>0.89400019922985607</v>
      </c>
      <c r="S22" s="62">
        <f t="shared" si="0"/>
        <v>0.8318753810905487</v>
      </c>
      <c r="T22" s="62">
        <f t="shared" si="0"/>
        <v>6.884216363623674E-3</v>
      </c>
      <c r="U22" s="62">
        <f t="shared" si="0"/>
        <v>3.4725637012085133E-3</v>
      </c>
      <c r="V22" s="62">
        <f t="shared" si="0"/>
        <v>1.4307749216563488E-3</v>
      </c>
      <c r="W22" s="63">
        <f t="shared" si="0"/>
        <v>5.033726315281882E-2</v>
      </c>
      <c r="X22" s="66">
        <f t="shared" si="0"/>
        <v>1.2259615537137017E-2</v>
      </c>
      <c r="Y22" s="63">
        <f t="shared" si="0"/>
        <v>1.7797444147432632E-3</v>
      </c>
      <c r="Z22" s="63">
        <f t="shared" si="0"/>
        <v>1.0479871122393753E-2</v>
      </c>
    </row>
    <row r="23" spans="1:26" ht="20.100000000000001" customHeight="1" x14ac:dyDescent="0.25">
      <c r="A23" s="1" t="s">
        <v>3</v>
      </c>
      <c r="B23" s="45">
        <f t="shared" si="1"/>
        <v>1</v>
      </c>
      <c r="C23" s="65">
        <f t="shared" si="0"/>
        <v>5.7764017265926913E-2</v>
      </c>
      <c r="D23" s="12">
        <f t="shared" si="0"/>
        <v>2.5311306470202715E-3</v>
      </c>
      <c r="E23" s="12">
        <f t="shared" si="0"/>
        <v>4.3541473630289195E-3</v>
      </c>
      <c r="F23" s="12">
        <f t="shared" si="0"/>
        <v>1.2956978312127582E-2</v>
      </c>
      <c r="G23" s="12">
        <f t="shared" si="0"/>
        <v>3.0433832779648506E-3</v>
      </c>
      <c r="H23" s="21">
        <f t="shared" si="0"/>
        <v>3.487837766578529E-2</v>
      </c>
      <c r="I23" s="65">
        <f t="shared" si="0"/>
        <v>2.5793426593444673E-2</v>
      </c>
      <c r="J23" s="12">
        <f t="shared" si="0"/>
        <v>1.8862949821841547E-2</v>
      </c>
      <c r="K23" s="12">
        <f t="shared" si="0"/>
        <v>4.3089486014749861E-3</v>
      </c>
      <c r="L23" s="21">
        <f t="shared" si="0"/>
        <v>2.6215281701281383E-3</v>
      </c>
      <c r="M23" s="65">
        <f t="shared" si="0"/>
        <v>2.1672806165111077E-2</v>
      </c>
      <c r="N23" s="12">
        <f t="shared" si="0"/>
        <v>5.838173367383067E-3</v>
      </c>
      <c r="O23" s="12">
        <f t="shared" si="0"/>
        <v>3.2995095934371397E-3</v>
      </c>
      <c r="P23" s="12">
        <f t="shared" si="0"/>
        <v>6.7647479792387021E-3</v>
      </c>
      <c r="Q23" s="21">
        <f t="shared" si="0"/>
        <v>5.7703752250521673E-3</v>
      </c>
      <c r="R23" s="65">
        <f t="shared" si="0"/>
        <v>0.88059240510143355</v>
      </c>
      <c r="S23" s="12">
        <f t="shared" si="0"/>
        <v>0.82618062931742342</v>
      </c>
      <c r="T23" s="12">
        <f t="shared" si="0"/>
        <v>5.8457064943087224E-3</v>
      </c>
      <c r="U23" s="12">
        <f t="shared" si="0"/>
        <v>5.1677250709997215E-3</v>
      </c>
      <c r="V23" s="12">
        <f t="shared" si="0"/>
        <v>5.9511702712679001E-4</v>
      </c>
      <c r="W23" s="21">
        <f t="shared" si="0"/>
        <v>4.280322719157495E-2</v>
      </c>
      <c r="X23" s="65">
        <f t="shared" si="0"/>
        <v>1.4177344874083784E-2</v>
      </c>
      <c r="Y23" s="21">
        <f t="shared" si="0"/>
        <v>2.2448718238453598E-3</v>
      </c>
      <c r="Z23" s="21">
        <f t="shared" si="0"/>
        <v>1.1932473050238424E-2</v>
      </c>
    </row>
    <row r="24" spans="1:26" x14ac:dyDescent="0.25">
      <c r="A24" s="1" t="s">
        <v>4</v>
      </c>
      <c r="B24" s="45">
        <f t="shared" si="1"/>
        <v>1</v>
      </c>
      <c r="C24" s="65">
        <f t="shared" si="0"/>
        <v>4.050714925458461E-2</v>
      </c>
      <c r="D24" s="12">
        <f t="shared" si="0"/>
        <v>2.737742093261089E-3</v>
      </c>
      <c r="E24" s="12">
        <f t="shared" si="0"/>
        <v>8.6197587483881621E-3</v>
      </c>
      <c r="F24" s="12">
        <f t="shared" si="0"/>
        <v>1.2666027224971257E-2</v>
      </c>
      <c r="G24" s="12">
        <f t="shared" si="0"/>
        <v>3.4364697736757521E-3</v>
      </c>
      <c r="H24" s="21">
        <f t="shared" si="0"/>
        <v>1.3047151414288347E-2</v>
      </c>
      <c r="I24" s="65">
        <f t="shared" si="0"/>
        <v>2.4811184724542492E-2</v>
      </c>
      <c r="J24" s="12">
        <f t="shared" si="0"/>
        <v>1.8598860438673943E-2</v>
      </c>
      <c r="K24" s="12">
        <f t="shared" si="0"/>
        <v>4.1097891748026099E-3</v>
      </c>
      <c r="L24" s="21">
        <f t="shared" si="0"/>
        <v>2.1025351110659407E-3</v>
      </c>
      <c r="M24" s="65">
        <f t="shared" si="0"/>
        <v>2.7415533351542599E-2</v>
      </c>
      <c r="N24" s="12">
        <f t="shared" si="0"/>
        <v>6.2440846349783074E-3</v>
      </c>
      <c r="O24" s="12">
        <f t="shared" si="0"/>
        <v>4.19871815230993E-3</v>
      </c>
      <c r="P24" s="12">
        <f t="shared" si="0"/>
        <v>8.9437143093076873E-3</v>
      </c>
      <c r="Q24" s="21">
        <f t="shared" si="0"/>
        <v>8.0290162549466748E-3</v>
      </c>
      <c r="R24" s="65">
        <f t="shared" si="0"/>
        <v>0.89229430409899069</v>
      </c>
      <c r="S24" s="12">
        <f t="shared" si="0"/>
        <v>0.8250512929638123</v>
      </c>
      <c r="T24" s="12">
        <f t="shared" si="0"/>
        <v>8.3275635365783942E-3</v>
      </c>
      <c r="U24" s="12">
        <f t="shared" si="0"/>
        <v>2.4836593003830297E-3</v>
      </c>
      <c r="V24" s="12">
        <f t="shared" si="0"/>
        <v>1.2068932661707817E-3</v>
      </c>
      <c r="W24" s="21">
        <f t="shared" si="0"/>
        <v>5.5224895032046195E-2</v>
      </c>
      <c r="X24" s="65">
        <f t="shared" si="0"/>
        <v>1.4971828570339645E-2</v>
      </c>
      <c r="Y24" s="21">
        <f t="shared" si="0"/>
        <v>4.287647129817251E-3</v>
      </c>
      <c r="Z24" s="21">
        <f t="shared" si="0"/>
        <v>1.0684181440522394E-2</v>
      </c>
    </row>
    <row r="25" spans="1:26" x14ac:dyDescent="0.25">
      <c r="A25" s="1" t="s">
        <v>5</v>
      </c>
      <c r="B25" s="45">
        <f t="shared" si="1"/>
        <v>1</v>
      </c>
      <c r="C25" s="65">
        <f t="shared" si="0"/>
        <v>9.8609041231992045E-2</v>
      </c>
      <c r="D25" s="12">
        <f t="shared" si="0"/>
        <v>9.0103979306918828E-3</v>
      </c>
      <c r="E25" s="12">
        <f t="shared" si="0"/>
        <v>9.9782448567072649E-3</v>
      </c>
      <c r="F25" s="12">
        <f t="shared" si="0"/>
        <v>4.3878582318378816E-2</v>
      </c>
      <c r="G25" s="12">
        <f t="shared" si="0"/>
        <v>6.5094129537317776E-3</v>
      </c>
      <c r="H25" s="21">
        <f t="shared" si="0"/>
        <v>2.9232403172482314E-2</v>
      </c>
      <c r="I25" s="65">
        <f t="shared" si="0"/>
        <v>0.10519553933912329</v>
      </c>
      <c r="J25" s="12">
        <f t="shared" si="0"/>
        <v>8.4039947239495011E-2</v>
      </c>
      <c r="K25" s="12">
        <f t="shared" si="0"/>
        <v>9.7726844476420504E-3</v>
      </c>
      <c r="L25" s="21">
        <f t="shared" si="0"/>
        <v>1.1382907651986228E-2</v>
      </c>
      <c r="M25" s="65">
        <f t="shared" si="0"/>
        <v>3.1159532007468696E-2</v>
      </c>
      <c r="N25" s="12">
        <f t="shared" si="0"/>
        <v>8.5992771125614539E-3</v>
      </c>
      <c r="O25" s="12">
        <f t="shared" si="0"/>
        <v>6.1925073230895732E-3</v>
      </c>
      <c r="P25" s="12">
        <f t="shared" si="0"/>
        <v>8.3937167034962394E-3</v>
      </c>
      <c r="Q25" s="21">
        <f t="shared" si="0"/>
        <v>7.9740308683214287E-3</v>
      </c>
      <c r="R25" s="65">
        <f t="shared" si="0"/>
        <v>0.74460832177056036</v>
      </c>
      <c r="S25" s="12">
        <f t="shared" si="0"/>
        <v>0.67284204395566749</v>
      </c>
      <c r="T25" s="12">
        <f t="shared" si="0"/>
        <v>6.9547938400397417E-3</v>
      </c>
      <c r="U25" s="12">
        <f t="shared" si="0"/>
        <v>2.6465902667146307E-3</v>
      </c>
      <c r="V25" s="12">
        <f t="shared" si="0"/>
        <v>1.3532726930126592E-3</v>
      </c>
      <c r="W25" s="21">
        <f t="shared" si="0"/>
        <v>6.081162101512582E-2</v>
      </c>
      <c r="X25" s="65">
        <f t="shared" si="0"/>
        <v>2.0427565650855645E-2</v>
      </c>
      <c r="Y25" s="21">
        <f t="shared" si="0"/>
        <v>2.1755143292735151E-3</v>
      </c>
      <c r="Z25" s="21">
        <f t="shared" si="0"/>
        <v>1.8252051321582131E-2</v>
      </c>
    </row>
    <row r="26" spans="1:26" x14ac:dyDescent="0.25">
      <c r="A26" s="1" t="s">
        <v>6</v>
      </c>
      <c r="B26" s="45">
        <f t="shared" si="1"/>
        <v>1</v>
      </c>
      <c r="C26" s="65">
        <f t="shared" si="0"/>
        <v>2.0633788903110531E-2</v>
      </c>
      <c r="D26" s="12">
        <f t="shared" si="0"/>
        <v>1.3916210667376794E-3</v>
      </c>
      <c r="E26" s="12">
        <f t="shared" si="0"/>
        <v>2.6028468100093632E-3</v>
      </c>
      <c r="F26" s="12">
        <f t="shared" si="0"/>
        <v>4.7246394241094057E-3</v>
      </c>
      <c r="G26" s="12">
        <f t="shared" si="0"/>
        <v>3.5220039343361023E-4</v>
      </c>
      <c r="H26" s="21">
        <f t="shared" si="0"/>
        <v>1.1562481208820473E-2</v>
      </c>
      <c r="I26" s="65">
        <f t="shared" si="0"/>
        <v>7.1900421781446767E-3</v>
      </c>
      <c r="J26" s="12">
        <f t="shared" si="0"/>
        <v>4.6902784101158822E-3</v>
      </c>
      <c r="K26" s="12">
        <f t="shared" si="0"/>
        <v>1.5118846157150098E-3</v>
      </c>
      <c r="L26" s="21">
        <f t="shared" si="0"/>
        <v>9.8787915231378473E-4</v>
      </c>
      <c r="M26" s="65">
        <f t="shared" si="0"/>
        <v>1.5067304636159812E-2</v>
      </c>
      <c r="N26" s="12">
        <f t="shared" si="0"/>
        <v>3.530594187834483E-3</v>
      </c>
      <c r="O26" s="12">
        <f t="shared" si="0"/>
        <v>2.5513052890190789E-3</v>
      </c>
      <c r="P26" s="12">
        <f t="shared" si="0"/>
        <v>4.6902784101158822E-3</v>
      </c>
      <c r="Q26" s="21">
        <f t="shared" si="0"/>
        <v>4.2951267491903684E-3</v>
      </c>
      <c r="R26" s="65">
        <f t="shared" si="0"/>
        <v>0.94852720103770261</v>
      </c>
      <c r="S26" s="12">
        <f t="shared" si="0"/>
        <v>0.9029301354682977</v>
      </c>
      <c r="T26" s="12">
        <f t="shared" si="0"/>
        <v>5.5664842669507176E-3</v>
      </c>
      <c r="U26" s="12">
        <f t="shared" si="0"/>
        <v>2.121792614100042E-3</v>
      </c>
      <c r="V26" s="12">
        <f t="shared" si="0"/>
        <v>2.087431600106519E-3</v>
      </c>
      <c r="W26" s="21">
        <f t="shared" si="0"/>
        <v>3.5821357088247671E-2</v>
      </c>
      <c r="X26" s="65">
        <f t="shared" si="0"/>
        <v>8.5816632448823572E-3</v>
      </c>
      <c r="Y26" s="21">
        <f t="shared" si="0"/>
        <v>1.1682744757797803E-3</v>
      </c>
      <c r="Z26" s="21">
        <f t="shared" si="0"/>
        <v>7.4133887691025758E-3</v>
      </c>
    </row>
    <row r="27" spans="1:26" x14ac:dyDescent="0.25">
      <c r="A27" s="1" t="s">
        <v>7</v>
      </c>
      <c r="B27" s="45">
        <f t="shared" si="1"/>
        <v>1</v>
      </c>
      <c r="C27" s="65">
        <f t="shared" si="0"/>
        <v>3.89125265354094E-2</v>
      </c>
      <c r="D27" s="12">
        <f t="shared" si="0"/>
        <v>1.78573055512532E-3</v>
      </c>
      <c r="E27" s="12">
        <f t="shared" si="0"/>
        <v>3.2616915241574724E-3</v>
      </c>
      <c r="F27" s="12">
        <f t="shared" si="0"/>
        <v>4.4643263878132999E-3</v>
      </c>
      <c r="G27" s="12">
        <f t="shared" si="0"/>
        <v>1.9497262183511147E-3</v>
      </c>
      <c r="H27" s="21">
        <f t="shared" si="0"/>
        <v>2.7451051849962192E-2</v>
      </c>
      <c r="I27" s="65">
        <f t="shared" si="0"/>
        <v>6.2136134622217771E-3</v>
      </c>
      <c r="J27" s="12">
        <f t="shared" si="0"/>
        <v>3.5076850189961644E-3</v>
      </c>
      <c r="K27" s="12">
        <f t="shared" si="0"/>
        <v>1.8495066463797957E-3</v>
      </c>
      <c r="L27" s="21">
        <f t="shared" si="0"/>
        <v>8.5642179684581677E-4</v>
      </c>
      <c r="M27" s="65">
        <f t="shared" si="0"/>
        <v>1.9205714337776399E-2</v>
      </c>
      <c r="N27" s="12">
        <f t="shared" si="0"/>
        <v>5.0474220792827923E-3</v>
      </c>
      <c r="O27" s="12">
        <f t="shared" si="0"/>
        <v>2.7605936643008773E-3</v>
      </c>
      <c r="P27" s="12">
        <f t="shared" si="0"/>
        <v>6.1589482411465116E-3</v>
      </c>
      <c r="Q27" s="21">
        <f t="shared" si="0"/>
        <v>5.2387503530462193E-3</v>
      </c>
      <c r="R27" s="65">
        <f t="shared" si="0"/>
        <v>0.9257919623903279</v>
      </c>
      <c r="S27" s="12">
        <f t="shared" si="0"/>
        <v>0.88001895060997271</v>
      </c>
      <c r="T27" s="12">
        <f t="shared" si="0"/>
        <v>6.9698156870962747E-3</v>
      </c>
      <c r="U27" s="12">
        <f t="shared" si="0"/>
        <v>1.3301870461647793E-3</v>
      </c>
      <c r="V27" s="12">
        <f t="shared" si="0"/>
        <v>1.2481892145518819E-3</v>
      </c>
      <c r="W27" s="21">
        <f t="shared" si="0"/>
        <v>3.6224819832542207E-2</v>
      </c>
      <c r="X27" s="65">
        <f t="shared" si="0"/>
        <v>9.8761832742645245E-3</v>
      </c>
      <c r="Y27" s="21">
        <f t="shared" si="0"/>
        <v>1.0841935513260872E-3</v>
      </c>
      <c r="Z27" s="21">
        <f t="shared" si="0"/>
        <v>8.7919897229384383E-3</v>
      </c>
    </row>
    <row r="28" spans="1:26" x14ac:dyDescent="0.25">
      <c r="A28" s="1" t="s">
        <v>8</v>
      </c>
      <c r="B28" s="45">
        <f t="shared" si="1"/>
        <v>1</v>
      </c>
      <c r="C28" s="65">
        <f t="shared" si="0"/>
        <v>0.11224298890572675</v>
      </c>
      <c r="D28" s="12">
        <f t="shared" si="0"/>
        <v>6.4545097378907786E-3</v>
      </c>
      <c r="E28" s="12">
        <f t="shared" si="0"/>
        <v>3.2927354025181943E-3</v>
      </c>
      <c r="F28" s="12">
        <f t="shared" si="0"/>
        <v>7.6107088735477349E-2</v>
      </c>
      <c r="G28" s="12">
        <f t="shared" si="0"/>
        <v>7.8857271145535163E-3</v>
      </c>
      <c r="H28" s="21">
        <f t="shared" si="0"/>
        <v>1.8502927915286897E-2</v>
      </c>
      <c r="I28" s="65">
        <f t="shared" si="0"/>
        <v>6.5031524199734334E-2</v>
      </c>
      <c r="J28" s="12">
        <f t="shared" si="0"/>
        <v>4.8970084750519165E-2</v>
      </c>
      <c r="K28" s="12">
        <f t="shared" si="0"/>
        <v>7.9231445623094057E-3</v>
      </c>
      <c r="L28" s="21">
        <f t="shared" si="0"/>
        <v>8.1382948869057649E-3</v>
      </c>
      <c r="M28" s="65">
        <f t="shared" si="0"/>
        <v>2.6454135563413219E-2</v>
      </c>
      <c r="N28" s="12">
        <f t="shared" si="0"/>
        <v>7.3618828459710763E-3</v>
      </c>
      <c r="O28" s="12">
        <f t="shared" si="0"/>
        <v>5.0045836373500963E-3</v>
      </c>
      <c r="P28" s="12">
        <f t="shared" si="0"/>
        <v>7.3993002937269648E-3</v>
      </c>
      <c r="Q28" s="21">
        <f t="shared" si="0"/>
        <v>6.6883687863650816E-3</v>
      </c>
      <c r="R28" s="65">
        <f t="shared" si="0"/>
        <v>0.76605676226824571</v>
      </c>
      <c r="S28" s="12">
        <f t="shared" si="0"/>
        <v>0.68314905240313561</v>
      </c>
      <c r="T28" s="12">
        <f t="shared" si="0"/>
        <v>6.5386989953415279E-3</v>
      </c>
      <c r="U28" s="12">
        <f t="shared" si="0"/>
        <v>2.9933958204710859E-3</v>
      </c>
      <c r="V28" s="12">
        <f t="shared" si="0"/>
        <v>3.283381040579222E-3</v>
      </c>
      <c r="W28" s="21">
        <f t="shared" si="0"/>
        <v>7.0092234008718265E-2</v>
      </c>
      <c r="X28" s="65">
        <f t="shared" si="0"/>
        <v>3.0214589062880021E-2</v>
      </c>
      <c r="Y28" s="21">
        <f t="shared" si="0"/>
        <v>1.1880039662494621E-3</v>
      </c>
      <c r="Z28" s="21">
        <f t="shared" si="0"/>
        <v>2.9026585096630558E-2</v>
      </c>
    </row>
    <row r="29" spans="1:26" x14ac:dyDescent="0.25">
      <c r="A29" s="1" t="s">
        <v>9</v>
      </c>
      <c r="B29" s="45">
        <f t="shared" si="1"/>
        <v>1</v>
      </c>
      <c r="C29" s="65">
        <f t="shared" si="0"/>
        <v>4.6722910894806603E-2</v>
      </c>
      <c r="D29" s="12">
        <f t="shared" si="0"/>
        <v>3.692094139867221E-3</v>
      </c>
      <c r="E29" s="12">
        <f t="shared" si="0"/>
        <v>3.7262275217458088E-3</v>
      </c>
      <c r="F29" s="12">
        <f t="shared" si="0"/>
        <v>1.2202684021595052E-2</v>
      </c>
      <c r="G29" s="12">
        <f t="shared" si="0"/>
        <v>3.2312934845062889E-3</v>
      </c>
      <c r="H29" s="21">
        <f t="shared" si="0"/>
        <v>2.3870611727092234E-2</v>
      </c>
      <c r="I29" s="65">
        <f t="shared" si="0"/>
        <v>2.0514162509031125E-2</v>
      </c>
      <c r="J29" s="12">
        <f t="shared" si="0"/>
        <v>1.4603398547055712E-2</v>
      </c>
      <c r="K29" s="12">
        <f t="shared" si="0"/>
        <v>3.6579607579886337E-3</v>
      </c>
      <c r="L29" s="21">
        <f t="shared" si="0"/>
        <v>2.2528032039867791E-3</v>
      </c>
      <c r="M29" s="65">
        <f t="shared" si="0"/>
        <v>2.2829543579795313E-2</v>
      </c>
      <c r="N29" s="12">
        <f t="shared" si="0"/>
        <v>5.5637412462097727E-3</v>
      </c>
      <c r="O29" s="12">
        <f t="shared" si="0"/>
        <v>3.4759160546361666E-3</v>
      </c>
      <c r="P29" s="12">
        <f t="shared" si="0"/>
        <v>7.486588425370205E-3</v>
      </c>
      <c r="Q29" s="21">
        <f t="shared" si="0"/>
        <v>6.3032978535791694E-3</v>
      </c>
      <c r="R29" s="65">
        <f t="shared" si="0"/>
        <v>0.89807203281355774</v>
      </c>
      <c r="S29" s="12">
        <f t="shared" si="0"/>
        <v>0.81984969934179464</v>
      </c>
      <c r="T29" s="12">
        <f t="shared" si="0"/>
        <v>5.6547635978860056E-3</v>
      </c>
      <c r="U29" s="12">
        <f t="shared" si="0"/>
        <v>5.7400970525824744E-3</v>
      </c>
      <c r="V29" s="12">
        <f t="shared" si="0"/>
        <v>1.5530688754757339E-3</v>
      </c>
      <c r="W29" s="21">
        <f t="shared" si="0"/>
        <v>6.5274403945818946E-2</v>
      </c>
      <c r="X29" s="65">
        <f t="shared" si="0"/>
        <v>1.1861350202809177E-2</v>
      </c>
      <c r="Y29" s="21">
        <f t="shared" si="0"/>
        <v>1.4165353479613837E-3</v>
      </c>
      <c r="Z29" s="21">
        <f t="shared" si="0"/>
        <v>1.0444814854847793E-2</v>
      </c>
    </row>
    <row r="30" spans="1:26" x14ac:dyDescent="0.25">
      <c r="A30" s="1" t="s">
        <v>10</v>
      </c>
      <c r="B30" s="45">
        <f t="shared" si="1"/>
        <v>1</v>
      </c>
      <c r="C30" s="65">
        <f t="shared" si="0"/>
        <v>2.89092644069203E-2</v>
      </c>
      <c r="D30" s="12">
        <f t="shared" si="0"/>
        <v>1.9582624569555655E-3</v>
      </c>
      <c r="E30" s="12">
        <f t="shared" si="0"/>
        <v>6.3477575405551179E-3</v>
      </c>
      <c r="F30" s="12">
        <f t="shared" si="0"/>
        <v>1.1002779736962204E-2</v>
      </c>
      <c r="G30" s="12">
        <f t="shared" si="0"/>
        <v>2.0910260133593329E-3</v>
      </c>
      <c r="H30" s="21">
        <f t="shared" si="0"/>
        <v>7.5094386590880803E-3</v>
      </c>
      <c r="I30" s="65">
        <f t="shared" si="0"/>
        <v>1.6031199435754886E-2</v>
      </c>
      <c r="J30" s="12">
        <f t="shared" si="0"/>
        <v>1.1052566070613617E-2</v>
      </c>
      <c r="K30" s="12">
        <f t="shared" si="0"/>
        <v>3.0701572418371159E-3</v>
      </c>
      <c r="L30" s="21">
        <f t="shared" si="0"/>
        <v>1.908476123304153E-3</v>
      </c>
      <c r="M30" s="65">
        <f t="shared" si="0"/>
        <v>2.6395054557523959E-2</v>
      </c>
      <c r="N30" s="12">
        <f t="shared" si="0"/>
        <v>5.435008090279218E-3</v>
      </c>
      <c r="O30" s="12">
        <f t="shared" si="0"/>
        <v>2.7963324067543458E-3</v>
      </c>
      <c r="P30" s="12">
        <f t="shared" si="0"/>
        <v>1.1177031904742148E-2</v>
      </c>
      <c r="Q30" s="21">
        <f t="shared" si="0"/>
        <v>6.9866821557482469E-3</v>
      </c>
      <c r="R30" s="65">
        <f t="shared" si="0"/>
        <v>0.92108866116251087</v>
      </c>
      <c r="S30" s="12">
        <f t="shared" ref="S30:Z30" si="2">S12/$B12</f>
        <v>0.85562793013317839</v>
      </c>
      <c r="T30" s="12">
        <f t="shared" si="2"/>
        <v>9.0030286686304615E-3</v>
      </c>
      <c r="U30" s="12">
        <f t="shared" si="2"/>
        <v>3.816952246608306E-3</v>
      </c>
      <c r="V30" s="12">
        <f t="shared" si="2"/>
        <v>5.974360038169522E-4</v>
      </c>
      <c r="W30" s="21">
        <f t="shared" si="2"/>
        <v>5.2043314110276732E-2</v>
      </c>
      <c r="X30" s="65">
        <f t="shared" si="2"/>
        <v>7.5758204372899643E-3</v>
      </c>
      <c r="Y30" s="21">
        <f t="shared" si="2"/>
        <v>1.3110401194872008E-3</v>
      </c>
      <c r="Z30" s="21">
        <f t="shared" si="2"/>
        <v>6.2647803178027634E-3</v>
      </c>
    </row>
    <row r="31" spans="1:26" x14ac:dyDescent="0.25">
      <c r="A31" s="1" t="s">
        <v>11</v>
      </c>
      <c r="B31" s="45">
        <f t="shared" si="1"/>
        <v>1</v>
      </c>
      <c r="C31" s="65">
        <f t="shared" si="1"/>
        <v>1.5242917515509932E-2</v>
      </c>
      <c r="D31" s="12">
        <f t="shared" si="1"/>
        <v>2.6767407055783014E-3</v>
      </c>
      <c r="E31" s="12">
        <f t="shared" si="1"/>
        <v>2.1624900281519283E-3</v>
      </c>
      <c r="F31" s="12">
        <f t="shared" si="1"/>
        <v>5.1161349446521226E-3</v>
      </c>
      <c r="G31" s="12">
        <f t="shared" si="1"/>
        <v>9.625717808237241E-4</v>
      </c>
      <c r="H31" s="21">
        <f t="shared" si="1"/>
        <v>4.3249800563038565E-3</v>
      </c>
      <c r="I31" s="65">
        <f t="shared" si="1"/>
        <v>2.2989642463920039E-2</v>
      </c>
      <c r="J31" s="12">
        <f t="shared" si="1"/>
        <v>1.6752704760774541E-2</v>
      </c>
      <c r="K31" s="12">
        <f t="shared" si="1"/>
        <v>2.9800167461118032E-3</v>
      </c>
      <c r="L31" s="21">
        <f t="shared" si="1"/>
        <v>3.2569209570336966E-3</v>
      </c>
      <c r="M31" s="65">
        <f t="shared" si="1"/>
        <v>1.8071296241354985E-2</v>
      </c>
      <c r="N31" s="12">
        <f t="shared" si="1"/>
        <v>5.3666673259624067E-3</v>
      </c>
      <c r="O31" s="12">
        <f t="shared" si="1"/>
        <v>2.7360773222044211E-3</v>
      </c>
      <c r="P31" s="12">
        <f t="shared" si="1"/>
        <v>4.9908687539969802E-3</v>
      </c>
      <c r="Q31" s="21">
        <f t="shared" si="1"/>
        <v>4.9776828391911764E-3</v>
      </c>
      <c r="R31" s="65">
        <f t="shared" ref="R31:Z35" si="3">R13/$B13</f>
        <v>0.93844814968650492</v>
      </c>
      <c r="S31" s="12">
        <f t="shared" si="3"/>
        <v>0.88599458058901481</v>
      </c>
      <c r="T31" s="12">
        <f t="shared" si="3"/>
        <v>5.6369785794813977E-3</v>
      </c>
      <c r="U31" s="12">
        <f t="shared" si="3"/>
        <v>6.0984855976845536E-3</v>
      </c>
      <c r="V31" s="12">
        <f t="shared" si="3"/>
        <v>1.1669534603136928E-3</v>
      </c>
      <c r="W31" s="21">
        <f t="shared" si="3"/>
        <v>3.9551151460010418E-2</v>
      </c>
      <c r="X31" s="65">
        <f t="shared" si="3"/>
        <v>5.2479940927101674E-3</v>
      </c>
      <c r="Y31" s="21">
        <f t="shared" si="3"/>
        <v>8.3730559016858197E-4</v>
      </c>
      <c r="Z31" s="21">
        <f t="shared" si="3"/>
        <v>4.410688502541585E-3</v>
      </c>
    </row>
    <row r="32" spans="1:26" x14ac:dyDescent="0.25">
      <c r="A32" s="1" t="s">
        <v>12</v>
      </c>
      <c r="B32" s="45">
        <f t="shared" si="1"/>
        <v>1</v>
      </c>
      <c r="C32" s="65">
        <f t="shared" si="1"/>
        <v>2.3181375233840968E-2</v>
      </c>
      <c r="D32" s="12">
        <f t="shared" si="1"/>
        <v>1.8067104355310236E-3</v>
      </c>
      <c r="E32" s="12">
        <f t="shared" si="1"/>
        <v>3.1866388784169233E-3</v>
      </c>
      <c r="F32" s="12">
        <f t="shared" si="1"/>
        <v>6.6933642513176891E-3</v>
      </c>
      <c r="G32" s="12">
        <f t="shared" si="1"/>
        <v>1.9347450333245606E-3</v>
      </c>
      <c r="H32" s="21">
        <f t="shared" si="1"/>
        <v>9.5599166352507703E-3</v>
      </c>
      <c r="I32" s="65">
        <f t="shared" si="1"/>
        <v>1.0534402185123802E-2</v>
      </c>
      <c r="J32" s="12">
        <f t="shared" si="1"/>
        <v>6.1100955280360206E-3</v>
      </c>
      <c r="K32" s="12">
        <f t="shared" si="1"/>
        <v>3.2222040444706834E-3</v>
      </c>
      <c r="L32" s="21">
        <f t="shared" si="1"/>
        <v>1.2021026126170984E-3</v>
      </c>
      <c r="M32" s="65">
        <f t="shared" si="1"/>
        <v>2.4326573580772049E-2</v>
      </c>
      <c r="N32" s="12">
        <f t="shared" si="1"/>
        <v>7.4117806056036477E-3</v>
      </c>
      <c r="O32" s="12">
        <f t="shared" si="1"/>
        <v>4.203802627554468E-3</v>
      </c>
      <c r="P32" s="12">
        <f t="shared" si="1"/>
        <v>6.3590516904123429E-3</v>
      </c>
      <c r="Q32" s="21">
        <f t="shared" si="1"/>
        <v>6.3519386572015906E-3</v>
      </c>
      <c r="R32" s="65">
        <f t="shared" si="3"/>
        <v>0.92980858827629864</v>
      </c>
      <c r="S32" s="12">
        <f t="shared" si="3"/>
        <v>0.87345202614751005</v>
      </c>
      <c r="T32" s="12">
        <f t="shared" si="3"/>
        <v>8.1444230263111091E-3</v>
      </c>
      <c r="U32" s="12">
        <f t="shared" si="3"/>
        <v>1.3159111439891313E-3</v>
      </c>
      <c r="V32" s="12">
        <f t="shared" si="3"/>
        <v>2.7029526200857833E-3</v>
      </c>
      <c r="W32" s="21">
        <f t="shared" si="3"/>
        <v>4.4193275338402553E-2</v>
      </c>
      <c r="X32" s="65">
        <f t="shared" si="3"/>
        <v>1.214906072396452E-2</v>
      </c>
      <c r="Y32" s="21">
        <f t="shared" si="3"/>
        <v>1.7569192030557591E-3</v>
      </c>
      <c r="Z32" s="21">
        <f t="shared" si="3"/>
        <v>1.0392141520908761E-2</v>
      </c>
    </row>
    <row r="33" spans="1:26" x14ac:dyDescent="0.25">
      <c r="A33" s="1" t="s">
        <v>13</v>
      </c>
      <c r="B33" s="45">
        <f t="shared" si="1"/>
        <v>1</v>
      </c>
      <c r="C33" s="65">
        <f t="shared" si="1"/>
        <v>2.9318991535616221E-2</v>
      </c>
      <c r="D33" s="12">
        <f t="shared" si="1"/>
        <v>2.844153977655237E-3</v>
      </c>
      <c r="E33" s="12">
        <f t="shared" si="1"/>
        <v>5.0302191360125873E-3</v>
      </c>
      <c r="F33" s="12">
        <f t="shared" si="1"/>
        <v>1.1701878200618755E-2</v>
      </c>
      <c r="G33" s="12">
        <f t="shared" si="1"/>
        <v>2.1860651583573499E-3</v>
      </c>
      <c r="H33" s="21">
        <f t="shared" si="1"/>
        <v>7.556675062972292E-3</v>
      </c>
      <c r="I33" s="65">
        <f t="shared" si="1"/>
        <v>9.93941044318878E-3</v>
      </c>
      <c r="J33" s="12">
        <f t="shared" si="1"/>
        <v>6.6035809108856971E-3</v>
      </c>
      <c r="K33" s="12">
        <f t="shared" si="1"/>
        <v>2.1028585260323297E-3</v>
      </c>
      <c r="L33" s="21">
        <f t="shared" si="1"/>
        <v>1.2329710062707543E-3</v>
      </c>
      <c r="M33" s="65">
        <f t="shared" si="1"/>
        <v>2.2261556266594051E-2</v>
      </c>
      <c r="N33" s="12">
        <f t="shared" si="1"/>
        <v>5.06804033252396E-3</v>
      </c>
      <c r="O33" s="12">
        <f t="shared" si="1"/>
        <v>3.1467235497462196E-3</v>
      </c>
      <c r="P33" s="12">
        <f t="shared" si="1"/>
        <v>7.8743731136678239E-3</v>
      </c>
      <c r="Q33" s="21">
        <f t="shared" si="1"/>
        <v>6.1724192706560464E-3</v>
      </c>
      <c r="R33" s="65">
        <f t="shared" si="3"/>
        <v>0.93257237085952449</v>
      </c>
      <c r="S33" s="12">
        <f t="shared" si="3"/>
        <v>0.88340481539473981</v>
      </c>
      <c r="T33" s="12">
        <f t="shared" si="3"/>
        <v>6.422039167631107E-3</v>
      </c>
      <c r="U33" s="12">
        <f t="shared" si="3"/>
        <v>3.4946785576508497E-3</v>
      </c>
      <c r="V33" s="12">
        <f t="shared" si="3"/>
        <v>5.6731794767059252E-4</v>
      </c>
      <c r="W33" s="21">
        <f t="shared" si="3"/>
        <v>3.8683519791832134E-2</v>
      </c>
      <c r="X33" s="65">
        <f t="shared" si="3"/>
        <v>5.9076708950764369E-3</v>
      </c>
      <c r="Y33" s="21">
        <f t="shared" si="3"/>
        <v>1.2783564420844019E-3</v>
      </c>
      <c r="Z33" s="21">
        <f t="shared" si="3"/>
        <v>4.6293144529920352E-3</v>
      </c>
    </row>
    <row r="34" spans="1:26" x14ac:dyDescent="0.25">
      <c r="A34" s="13" t="s">
        <v>14</v>
      </c>
      <c r="B34" s="45">
        <f t="shared" si="1"/>
        <v>1</v>
      </c>
      <c r="C34" s="65">
        <f t="shared" si="1"/>
        <v>3.9596232894531451E-2</v>
      </c>
      <c r="D34" s="12">
        <f t="shared" si="1"/>
        <v>4.7522417052569509E-3</v>
      </c>
      <c r="E34" s="12">
        <f t="shared" si="1"/>
        <v>5.9056142359123782E-3</v>
      </c>
      <c r="F34" s="12">
        <f t="shared" si="1"/>
        <v>1.467297986367657E-2</v>
      </c>
      <c r="G34" s="12">
        <f t="shared" si="1"/>
        <v>3.1826144266958044E-3</v>
      </c>
      <c r="H34" s="21">
        <f t="shared" si="1"/>
        <v>1.1082782662989749E-2</v>
      </c>
      <c r="I34" s="65">
        <f t="shared" si="1"/>
        <v>9.8080024975284869E-3</v>
      </c>
      <c r="J34" s="12">
        <f t="shared" si="1"/>
        <v>7.1803944013736406E-3</v>
      </c>
      <c r="K34" s="12">
        <f t="shared" si="1"/>
        <v>1.5089234611582289E-3</v>
      </c>
      <c r="L34" s="21">
        <f t="shared" si="1"/>
        <v>1.118684634996618E-3</v>
      </c>
      <c r="M34" s="65">
        <f t="shared" si="1"/>
        <v>2.5573651074457568E-2</v>
      </c>
      <c r="N34" s="12">
        <f t="shared" si="1"/>
        <v>4.145203531227778E-3</v>
      </c>
      <c r="O34" s="12">
        <f t="shared" si="1"/>
        <v>3.1912864006105068E-3</v>
      </c>
      <c r="P34" s="12">
        <f t="shared" si="1"/>
        <v>1.1143486480392668E-2</v>
      </c>
      <c r="Q34" s="21">
        <f t="shared" si="1"/>
        <v>7.0936746622266159E-3</v>
      </c>
      <c r="R34" s="65">
        <f t="shared" si="3"/>
        <v>0.91543091038382152</v>
      </c>
      <c r="S34" s="12">
        <f t="shared" si="3"/>
        <v>0.84160639644795954</v>
      </c>
      <c r="T34" s="12">
        <f t="shared" si="3"/>
        <v>7.9175121841233501E-3</v>
      </c>
      <c r="U34" s="12">
        <f t="shared" si="3"/>
        <v>2.8877673135959208E-3</v>
      </c>
      <c r="V34" s="12">
        <f t="shared" si="3"/>
        <v>1.0319648958495933E-3</v>
      </c>
      <c r="W34" s="21">
        <f t="shared" si="3"/>
        <v>6.1987269542293215E-2</v>
      </c>
      <c r="X34" s="65">
        <f t="shared" si="3"/>
        <v>9.5912031496609255E-3</v>
      </c>
      <c r="Y34" s="21">
        <f t="shared" si="3"/>
        <v>2.1419775569315089E-3</v>
      </c>
      <c r="Z34" s="21">
        <f t="shared" si="3"/>
        <v>7.4492255927294171E-3</v>
      </c>
    </row>
    <row r="35" spans="1:26" ht="20.100000000000001" customHeight="1" thickBot="1" x14ac:dyDescent="0.3">
      <c r="A35" s="1" t="s">
        <v>15</v>
      </c>
      <c r="B35" s="44">
        <f t="shared" si="1"/>
        <v>1</v>
      </c>
      <c r="C35" s="67">
        <f t="shared" si="1"/>
        <v>5.8919195204683798E-2</v>
      </c>
      <c r="D35" s="16">
        <f t="shared" si="1"/>
        <v>7.0128282571942256E-3</v>
      </c>
      <c r="E35" s="16">
        <f t="shared" si="1"/>
        <v>4.5501174166199029E-3</v>
      </c>
      <c r="F35" s="16">
        <f t="shared" si="1"/>
        <v>2.74972924478059E-2</v>
      </c>
      <c r="G35" s="16">
        <f t="shared" si="1"/>
        <v>7.5954434487959886E-3</v>
      </c>
      <c r="H35" s="24">
        <f t="shared" si="1"/>
        <v>1.2263513634267781E-2</v>
      </c>
      <c r="I35" s="67">
        <f t="shared" si="1"/>
        <v>5.6199132868432623E-2</v>
      </c>
      <c r="J35" s="16">
        <f t="shared" si="1"/>
        <v>4.0268360420769693E-2</v>
      </c>
      <c r="K35" s="16">
        <f t="shared" si="1"/>
        <v>9.1216807912128765E-3</v>
      </c>
      <c r="L35" s="24">
        <f t="shared" si="1"/>
        <v>6.8090916564500503E-3</v>
      </c>
      <c r="M35" s="67">
        <f t="shared" si="1"/>
        <v>2.8090630618394199E-2</v>
      </c>
      <c r="N35" s="16">
        <f t="shared" si="1"/>
        <v>8.6677413474495393E-3</v>
      </c>
      <c r="O35" s="16">
        <f t="shared" si="1"/>
        <v>4.9826109024101685E-3</v>
      </c>
      <c r="P35" s="16">
        <f t="shared" si="1"/>
        <v>7.7133962176478789E-3</v>
      </c>
      <c r="Q35" s="24">
        <f t="shared" si="1"/>
        <v>6.7268821508866114E-3</v>
      </c>
      <c r="R35" s="67">
        <f t="shared" si="3"/>
        <v>0.84263670904626253</v>
      </c>
      <c r="S35" s="16">
        <f t="shared" si="3"/>
        <v>0.78260947267963665</v>
      </c>
      <c r="T35" s="16">
        <f t="shared" si="3"/>
        <v>6.6696929296250892E-3</v>
      </c>
      <c r="U35" s="16">
        <f t="shared" si="3"/>
        <v>2.6771704203050329E-3</v>
      </c>
      <c r="V35" s="16">
        <f t="shared" si="3"/>
        <v>1.6763590482283851E-3</v>
      </c>
      <c r="W35" s="24">
        <f t="shared" si="3"/>
        <v>4.9004013968467292E-2</v>
      </c>
      <c r="X35" s="67">
        <f t="shared" si="3"/>
        <v>1.4154332262226876E-2</v>
      </c>
      <c r="Y35" s="24">
        <f t="shared" si="3"/>
        <v>1.6155955006380172E-3</v>
      </c>
      <c r="Z35" s="24">
        <f t="shared" si="3"/>
        <v>1.253873676158886E-2</v>
      </c>
    </row>
    <row r="36" spans="1:26" s="27" customFormat="1" ht="20.100000000000001" customHeight="1" x14ac:dyDescent="0.2">
      <c r="A36" s="19" t="s">
        <v>89</v>
      </c>
    </row>
    <row r="37" spans="1:26" s="5" customFormat="1" ht="30" customHeight="1" x14ac:dyDescent="0.25">
      <c r="A37" s="8" t="s">
        <v>29</v>
      </c>
    </row>
  </sheetData>
  <hyperlinks>
    <hyperlink ref="A37" location="Contents!A1" display="Go back to contents" xr:uid="{7BF2DFD9-D012-4D02-A639-D8DE54B3CDA9}"/>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D5AC2-D89A-4CFA-BCF6-7C44860AB0D3}">
  <dimension ref="A1:Y37"/>
  <sheetViews>
    <sheetView showGridLines="0" workbookViewId="0"/>
  </sheetViews>
  <sheetFormatPr defaultColWidth="9.375" defaultRowHeight="15.75" x14ac:dyDescent="0.25"/>
  <cols>
    <col min="1" max="1" width="26" style="1" customWidth="1" collapsed="1"/>
    <col min="2" max="2" width="13.625" style="1" customWidth="1" collapsed="1"/>
    <col min="3" max="3" width="12.625" style="1" customWidth="1" collapsed="1"/>
    <col min="4" max="17" width="25.5" style="1" customWidth="1" collapsed="1"/>
    <col min="18" max="25" width="25.5" style="1" customWidth="1"/>
    <col min="26" max="16384" width="9.375" style="1"/>
  </cols>
  <sheetData>
    <row r="1" spans="1:25" s="30" customFormat="1" ht="99.95" customHeight="1" x14ac:dyDescent="0.25">
      <c r="A1" s="20" t="s">
        <v>84</v>
      </c>
      <c r="B1" s="29" t="s">
        <v>51</v>
      </c>
      <c r="C1" s="68" t="s">
        <v>93</v>
      </c>
      <c r="D1" s="38" t="s">
        <v>71</v>
      </c>
      <c r="E1" s="20" t="s">
        <v>36</v>
      </c>
      <c r="F1" s="20" t="s">
        <v>66</v>
      </c>
      <c r="G1" s="29" t="s">
        <v>68</v>
      </c>
      <c r="H1" s="51" t="s">
        <v>95</v>
      </c>
      <c r="I1" s="38" t="s">
        <v>72</v>
      </c>
      <c r="J1" s="20" t="s">
        <v>73</v>
      </c>
      <c r="K1" s="20" t="s">
        <v>74</v>
      </c>
      <c r="L1" s="29" t="s">
        <v>75</v>
      </c>
      <c r="M1" s="51" t="s">
        <v>96</v>
      </c>
      <c r="N1" s="38" t="s">
        <v>42</v>
      </c>
      <c r="O1" s="20" t="s">
        <v>43</v>
      </c>
      <c r="P1" s="20" t="s">
        <v>44</v>
      </c>
      <c r="Q1" s="20" t="s">
        <v>76</v>
      </c>
      <c r="R1" s="29" t="s">
        <v>77</v>
      </c>
      <c r="S1" s="51" t="s">
        <v>97</v>
      </c>
      <c r="T1" s="38" t="s">
        <v>85</v>
      </c>
      <c r="U1" s="20" t="s">
        <v>86</v>
      </c>
      <c r="V1" s="29" t="s">
        <v>87</v>
      </c>
      <c r="W1" s="51" t="s">
        <v>94</v>
      </c>
      <c r="X1" s="38" t="s">
        <v>69</v>
      </c>
      <c r="Y1" s="29" t="s">
        <v>70</v>
      </c>
    </row>
    <row r="2" spans="1:25" ht="20.100000000000001" customHeight="1" x14ac:dyDescent="0.25">
      <c r="A2" s="1" t="s">
        <v>0</v>
      </c>
      <c r="B2" s="11">
        <v>56075912</v>
      </c>
      <c r="C2" s="69">
        <v>48209395</v>
      </c>
      <c r="D2" s="39">
        <v>45134686</v>
      </c>
      <c r="E2" s="10">
        <v>531087</v>
      </c>
      <c r="F2" s="10">
        <v>57680</v>
      </c>
      <c r="G2" s="11">
        <v>2485942</v>
      </c>
      <c r="H2" s="52">
        <v>1224400</v>
      </c>
      <c r="I2" s="39">
        <v>426715</v>
      </c>
      <c r="J2" s="10">
        <v>165974</v>
      </c>
      <c r="K2" s="10">
        <v>341727</v>
      </c>
      <c r="L2" s="11">
        <v>289984</v>
      </c>
      <c r="M2" s="52">
        <v>4213531</v>
      </c>
      <c r="N2" s="39">
        <v>1412958</v>
      </c>
      <c r="O2" s="10">
        <v>1124511</v>
      </c>
      <c r="P2" s="10">
        <v>447201</v>
      </c>
      <c r="Q2" s="10">
        <v>393141</v>
      </c>
      <c r="R2" s="11">
        <v>835720</v>
      </c>
      <c r="S2" s="52">
        <v>1864890</v>
      </c>
      <c r="T2" s="39">
        <v>989628</v>
      </c>
      <c r="U2" s="10">
        <v>594825</v>
      </c>
      <c r="V2" s="11">
        <v>280437</v>
      </c>
      <c r="W2" s="52">
        <v>563696</v>
      </c>
      <c r="X2" s="39">
        <v>230600</v>
      </c>
      <c r="Y2" s="11">
        <v>333096</v>
      </c>
    </row>
    <row r="3" spans="1:25" ht="15" customHeight="1" x14ac:dyDescent="0.25">
      <c r="A3" s="1" t="s">
        <v>1</v>
      </c>
      <c r="B3" s="11">
        <v>8634750</v>
      </c>
      <c r="C3" s="69">
        <v>7827820</v>
      </c>
      <c r="D3" s="39">
        <v>7358998</v>
      </c>
      <c r="E3" s="10">
        <v>73571</v>
      </c>
      <c r="F3" s="10">
        <v>14542</v>
      </c>
      <c r="G3" s="11">
        <v>380709</v>
      </c>
      <c r="H3" s="52">
        <v>167764</v>
      </c>
      <c r="I3" s="39">
        <v>45980</v>
      </c>
      <c r="J3" s="10">
        <v>22825</v>
      </c>
      <c r="K3" s="10">
        <v>58764</v>
      </c>
      <c r="L3" s="11">
        <v>40195</v>
      </c>
      <c r="M3" s="52">
        <v>452042</v>
      </c>
      <c r="N3" s="39">
        <v>152132</v>
      </c>
      <c r="O3" s="10">
        <v>99246</v>
      </c>
      <c r="P3" s="10">
        <v>27951</v>
      </c>
      <c r="Q3" s="10">
        <v>53061</v>
      </c>
      <c r="R3" s="11">
        <v>119652</v>
      </c>
      <c r="S3" s="52">
        <v>136013</v>
      </c>
      <c r="T3" s="39">
        <v>87345</v>
      </c>
      <c r="U3" s="10">
        <v>34225</v>
      </c>
      <c r="V3" s="11">
        <v>14443</v>
      </c>
      <c r="W3" s="52">
        <v>51111</v>
      </c>
      <c r="X3" s="39">
        <v>19363</v>
      </c>
      <c r="Y3" s="11">
        <v>31748</v>
      </c>
    </row>
    <row r="4" spans="1:25" s="60" customFormat="1" ht="20.100000000000001" customHeight="1" x14ac:dyDescent="0.25">
      <c r="A4" s="54" t="s">
        <v>2</v>
      </c>
      <c r="B4" s="55">
        <v>1463740</v>
      </c>
      <c r="C4" s="56">
        <v>1371102</v>
      </c>
      <c r="D4" s="57">
        <v>1303558</v>
      </c>
      <c r="E4" s="58">
        <v>10239</v>
      </c>
      <c r="F4" s="58">
        <v>4685</v>
      </c>
      <c r="G4" s="55">
        <v>52620</v>
      </c>
      <c r="H4" s="56">
        <v>22107</v>
      </c>
      <c r="I4" s="57">
        <v>6266</v>
      </c>
      <c r="J4" s="58">
        <v>2997</v>
      </c>
      <c r="K4" s="58">
        <v>7520</v>
      </c>
      <c r="L4" s="55">
        <v>5324</v>
      </c>
      <c r="M4" s="56">
        <v>47614</v>
      </c>
      <c r="N4" s="57">
        <v>18136</v>
      </c>
      <c r="O4" s="58">
        <v>2406</v>
      </c>
      <c r="P4" s="58">
        <v>3381</v>
      </c>
      <c r="Q4" s="58">
        <v>5978</v>
      </c>
      <c r="R4" s="55">
        <v>17713</v>
      </c>
      <c r="S4" s="56">
        <v>16216</v>
      </c>
      <c r="T4" s="57">
        <v>11523</v>
      </c>
      <c r="U4" s="58">
        <v>3293</v>
      </c>
      <c r="V4" s="55">
        <v>1400</v>
      </c>
      <c r="W4" s="56">
        <v>6701</v>
      </c>
      <c r="X4" s="57">
        <v>1535</v>
      </c>
      <c r="Y4" s="55">
        <v>5166</v>
      </c>
    </row>
    <row r="5" spans="1:25" ht="20.100000000000001" customHeight="1" x14ac:dyDescent="0.25">
      <c r="A5" s="1" t="s">
        <v>3</v>
      </c>
      <c r="B5" s="11">
        <v>117956</v>
      </c>
      <c r="C5" s="69">
        <v>110520</v>
      </c>
      <c r="D5" s="39">
        <v>105498</v>
      </c>
      <c r="E5" s="10">
        <v>753</v>
      </c>
      <c r="F5" s="10">
        <v>531</v>
      </c>
      <c r="G5" s="11">
        <v>3738</v>
      </c>
      <c r="H5" s="52">
        <v>1682</v>
      </c>
      <c r="I5" s="39">
        <v>544</v>
      </c>
      <c r="J5" s="10">
        <v>235</v>
      </c>
      <c r="K5" s="10">
        <v>507</v>
      </c>
      <c r="L5" s="11">
        <v>396</v>
      </c>
      <c r="M5" s="52">
        <v>3991</v>
      </c>
      <c r="N5" s="39">
        <v>958</v>
      </c>
      <c r="O5" s="10">
        <v>161</v>
      </c>
      <c r="P5" s="10">
        <v>185</v>
      </c>
      <c r="Q5" s="10">
        <v>431</v>
      </c>
      <c r="R5" s="11">
        <v>2256</v>
      </c>
      <c r="S5" s="52">
        <v>1375</v>
      </c>
      <c r="T5" s="39">
        <v>948</v>
      </c>
      <c r="U5" s="10">
        <v>327</v>
      </c>
      <c r="V5" s="11">
        <v>100</v>
      </c>
      <c r="W5" s="52">
        <v>388</v>
      </c>
      <c r="X5" s="39">
        <v>87</v>
      </c>
      <c r="Y5" s="11">
        <v>301</v>
      </c>
    </row>
    <row r="6" spans="1:25" ht="15" customHeight="1" x14ac:dyDescent="0.25">
      <c r="A6" s="1" t="s">
        <v>4</v>
      </c>
      <c r="B6" s="11">
        <v>151145</v>
      </c>
      <c r="C6" s="69">
        <v>140620</v>
      </c>
      <c r="D6" s="39">
        <v>132269</v>
      </c>
      <c r="E6" s="10">
        <v>1260</v>
      </c>
      <c r="F6" s="10">
        <v>374</v>
      </c>
      <c r="G6" s="11">
        <v>6717</v>
      </c>
      <c r="H6" s="52">
        <v>2551</v>
      </c>
      <c r="I6" s="39">
        <v>680</v>
      </c>
      <c r="J6" s="10">
        <v>305</v>
      </c>
      <c r="K6" s="10">
        <v>897</v>
      </c>
      <c r="L6" s="11">
        <v>669</v>
      </c>
      <c r="M6" s="52">
        <v>5135</v>
      </c>
      <c r="N6" s="39">
        <v>1448</v>
      </c>
      <c r="O6" s="10">
        <v>306</v>
      </c>
      <c r="P6" s="10">
        <v>251</v>
      </c>
      <c r="Q6" s="10">
        <v>1436</v>
      </c>
      <c r="R6" s="11">
        <v>1694</v>
      </c>
      <c r="S6" s="52">
        <v>1937</v>
      </c>
      <c r="T6" s="39">
        <v>1338</v>
      </c>
      <c r="U6" s="10">
        <v>437</v>
      </c>
      <c r="V6" s="11">
        <v>162</v>
      </c>
      <c r="W6" s="52">
        <v>902</v>
      </c>
      <c r="X6" s="39">
        <v>405</v>
      </c>
      <c r="Y6" s="11">
        <v>497</v>
      </c>
    </row>
    <row r="7" spans="1:25" ht="15" customHeight="1" x14ac:dyDescent="0.25">
      <c r="A7" s="1" t="s">
        <v>5</v>
      </c>
      <c r="B7" s="11">
        <v>97365</v>
      </c>
      <c r="C7" s="69">
        <v>85070</v>
      </c>
      <c r="D7" s="39">
        <v>80466</v>
      </c>
      <c r="E7" s="10">
        <v>767</v>
      </c>
      <c r="F7" s="10">
        <v>244</v>
      </c>
      <c r="G7" s="11">
        <v>3593</v>
      </c>
      <c r="H7" s="52">
        <v>2161</v>
      </c>
      <c r="I7" s="39">
        <v>620</v>
      </c>
      <c r="J7" s="10">
        <v>346</v>
      </c>
      <c r="K7" s="10">
        <v>693</v>
      </c>
      <c r="L7" s="11">
        <v>502</v>
      </c>
      <c r="M7" s="52">
        <v>5799</v>
      </c>
      <c r="N7" s="39">
        <v>2670</v>
      </c>
      <c r="O7" s="10">
        <v>179</v>
      </c>
      <c r="P7" s="10">
        <v>431</v>
      </c>
      <c r="Q7" s="10">
        <v>538</v>
      </c>
      <c r="R7" s="11">
        <v>1981</v>
      </c>
      <c r="S7" s="52">
        <v>3578</v>
      </c>
      <c r="T7" s="39">
        <v>2814</v>
      </c>
      <c r="U7" s="10">
        <v>497</v>
      </c>
      <c r="V7" s="11">
        <v>267</v>
      </c>
      <c r="W7" s="52">
        <v>757</v>
      </c>
      <c r="X7" s="39">
        <v>179</v>
      </c>
      <c r="Y7" s="11">
        <v>578</v>
      </c>
    </row>
    <row r="8" spans="1:25" ht="15" customHeight="1" x14ac:dyDescent="0.25">
      <c r="A8" s="1" t="s">
        <v>6</v>
      </c>
      <c r="B8" s="11">
        <v>111674</v>
      </c>
      <c r="C8" s="69">
        <v>107966</v>
      </c>
      <c r="D8" s="39">
        <v>103848</v>
      </c>
      <c r="E8" s="10">
        <v>572</v>
      </c>
      <c r="F8" s="10">
        <v>234</v>
      </c>
      <c r="G8" s="11">
        <v>3312</v>
      </c>
      <c r="H8" s="52">
        <v>1029</v>
      </c>
      <c r="I8" s="39">
        <v>281</v>
      </c>
      <c r="J8" s="10">
        <v>133</v>
      </c>
      <c r="K8" s="10">
        <v>360</v>
      </c>
      <c r="L8" s="11">
        <v>255</v>
      </c>
      <c r="M8" s="52">
        <v>2031</v>
      </c>
      <c r="N8" s="39">
        <v>397</v>
      </c>
      <c r="O8" s="10">
        <v>40</v>
      </c>
      <c r="P8" s="10">
        <v>151</v>
      </c>
      <c r="Q8" s="10">
        <v>274</v>
      </c>
      <c r="R8" s="11">
        <v>1169</v>
      </c>
      <c r="S8" s="52">
        <v>386</v>
      </c>
      <c r="T8" s="39">
        <v>265</v>
      </c>
      <c r="U8" s="10">
        <v>85</v>
      </c>
      <c r="V8" s="11">
        <v>36</v>
      </c>
      <c r="W8" s="52">
        <v>262</v>
      </c>
      <c r="X8" s="39">
        <v>65</v>
      </c>
      <c r="Y8" s="11">
        <v>197</v>
      </c>
    </row>
    <row r="9" spans="1:25" ht="15" customHeight="1" x14ac:dyDescent="0.25">
      <c r="A9" s="1" t="s">
        <v>7</v>
      </c>
      <c r="B9" s="11">
        <v>107969</v>
      </c>
      <c r="C9" s="69">
        <v>102215</v>
      </c>
      <c r="D9" s="39">
        <v>98029</v>
      </c>
      <c r="E9" s="10">
        <v>745</v>
      </c>
      <c r="F9" s="10">
        <v>164</v>
      </c>
      <c r="G9" s="11">
        <v>3277</v>
      </c>
      <c r="H9" s="52">
        <v>1267</v>
      </c>
      <c r="I9" s="39">
        <v>387</v>
      </c>
      <c r="J9" s="10">
        <v>149</v>
      </c>
      <c r="K9" s="10">
        <v>420</v>
      </c>
      <c r="L9" s="11">
        <v>311</v>
      </c>
      <c r="M9" s="52">
        <v>3699</v>
      </c>
      <c r="N9" s="39">
        <v>413</v>
      </c>
      <c r="O9" s="10">
        <v>93</v>
      </c>
      <c r="P9" s="10">
        <v>226</v>
      </c>
      <c r="Q9" s="10">
        <v>281</v>
      </c>
      <c r="R9" s="11">
        <v>2686</v>
      </c>
      <c r="S9" s="52">
        <v>458</v>
      </c>
      <c r="T9" s="39">
        <v>277</v>
      </c>
      <c r="U9" s="10">
        <v>130</v>
      </c>
      <c r="V9" s="11">
        <v>51</v>
      </c>
      <c r="W9" s="52">
        <v>330</v>
      </c>
      <c r="X9" s="39">
        <v>64</v>
      </c>
      <c r="Y9" s="11">
        <v>266</v>
      </c>
    </row>
    <row r="10" spans="1:25" ht="15" customHeight="1" x14ac:dyDescent="0.25">
      <c r="A10" s="1" t="s">
        <v>8</v>
      </c>
      <c r="B10" s="11">
        <v>101720</v>
      </c>
      <c r="C10" s="69">
        <v>84226</v>
      </c>
      <c r="D10" s="39">
        <v>78422</v>
      </c>
      <c r="E10" s="10">
        <v>791</v>
      </c>
      <c r="F10" s="10">
        <v>320</v>
      </c>
      <c r="G10" s="11">
        <v>4693</v>
      </c>
      <c r="H10" s="52">
        <v>2066</v>
      </c>
      <c r="I10" s="39">
        <v>564</v>
      </c>
      <c r="J10" s="10">
        <v>359</v>
      </c>
      <c r="K10" s="10">
        <v>627</v>
      </c>
      <c r="L10" s="11">
        <v>516</v>
      </c>
      <c r="M10" s="52">
        <v>10604</v>
      </c>
      <c r="N10" s="39">
        <v>7538</v>
      </c>
      <c r="O10" s="10">
        <v>550</v>
      </c>
      <c r="P10" s="10">
        <v>477</v>
      </c>
      <c r="Q10" s="10">
        <v>326</v>
      </c>
      <c r="R10" s="11">
        <v>1713</v>
      </c>
      <c r="S10" s="52">
        <v>2885</v>
      </c>
      <c r="T10" s="39">
        <v>2226</v>
      </c>
      <c r="U10" s="10">
        <v>456</v>
      </c>
      <c r="V10" s="11">
        <v>203</v>
      </c>
      <c r="W10" s="52">
        <v>1939</v>
      </c>
      <c r="X10" s="39">
        <v>94</v>
      </c>
      <c r="Y10" s="11">
        <v>1845</v>
      </c>
    </row>
    <row r="11" spans="1:25" ht="15" customHeight="1" x14ac:dyDescent="0.25">
      <c r="A11" s="1" t="s">
        <v>9</v>
      </c>
      <c r="B11" s="11">
        <v>155143</v>
      </c>
      <c r="C11" s="69">
        <v>145996</v>
      </c>
      <c r="D11" s="39">
        <v>138235</v>
      </c>
      <c r="E11" s="10">
        <v>955</v>
      </c>
      <c r="F11" s="10">
        <v>838</v>
      </c>
      <c r="G11" s="11">
        <v>5968</v>
      </c>
      <c r="H11" s="52">
        <v>2345</v>
      </c>
      <c r="I11" s="39">
        <v>625</v>
      </c>
      <c r="J11" s="10">
        <v>319</v>
      </c>
      <c r="K11" s="10">
        <v>841</v>
      </c>
      <c r="L11" s="11">
        <v>560</v>
      </c>
      <c r="M11" s="52">
        <v>4943</v>
      </c>
      <c r="N11" s="39">
        <v>1226</v>
      </c>
      <c r="O11" s="10">
        <v>340</v>
      </c>
      <c r="P11" s="10">
        <v>381</v>
      </c>
      <c r="Q11" s="10">
        <v>461</v>
      </c>
      <c r="R11" s="11">
        <v>2535</v>
      </c>
      <c r="S11" s="52">
        <v>1380</v>
      </c>
      <c r="T11" s="39">
        <v>867</v>
      </c>
      <c r="U11" s="10">
        <v>356</v>
      </c>
      <c r="V11" s="11">
        <v>157</v>
      </c>
      <c r="W11" s="52">
        <v>479</v>
      </c>
      <c r="X11" s="39">
        <v>140</v>
      </c>
      <c r="Y11" s="11">
        <v>339</v>
      </c>
    </row>
    <row r="12" spans="1:25" ht="15" customHeight="1" x14ac:dyDescent="0.25">
      <c r="A12" s="1" t="s">
        <v>10</v>
      </c>
      <c r="B12" s="11">
        <v>114893</v>
      </c>
      <c r="C12" s="69">
        <v>110029</v>
      </c>
      <c r="D12" s="39">
        <v>104538</v>
      </c>
      <c r="E12" s="10">
        <v>950</v>
      </c>
      <c r="F12" s="10">
        <v>391</v>
      </c>
      <c r="G12" s="11">
        <v>4150</v>
      </c>
      <c r="H12" s="52">
        <v>1675</v>
      </c>
      <c r="I12" s="39">
        <v>424</v>
      </c>
      <c r="J12" s="10">
        <v>176</v>
      </c>
      <c r="K12" s="10">
        <v>682</v>
      </c>
      <c r="L12" s="11">
        <v>393</v>
      </c>
      <c r="M12" s="52">
        <v>2085</v>
      </c>
      <c r="N12" s="39">
        <v>712</v>
      </c>
      <c r="O12" s="10">
        <v>106</v>
      </c>
      <c r="P12" s="10">
        <v>146</v>
      </c>
      <c r="Q12" s="10">
        <v>500</v>
      </c>
      <c r="R12" s="11">
        <v>621</v>
      </c>
      <c r="S12" s="52">
        <v>853</v>
      </c>
      <c r="T12" s="39">
        <v>569</v>
      </c>
      <c r="U12" s="10">
        <v>204</v>
      </c>
      <c r="V12" s="11">
        <v>80</v>
      </c>
      <c r="W12" s="52">
        <v>251</v>
      </c>
      <c r="X12" s="39">
        <v>84</v>
      </c>
      <c r="Y12" s="11">
        <v>167</v>
      </c>
    </row>
    <row r="13" spans="1:25" ht="15" customHeight="1" x14ac:dyDescent="0.25">
      <c r="A13" s="1" t="s">
        <v>11</v>
      </c>
      <c r="B13" s="11">
        <v>135835</v>
      </c>
      <c r="C13" s="69">
        <v>131155</v>
      </c>
      <c r="D13" s="39">
        <v>126130</v>
      </c>
      <c r="E13" s="10">
        <v>780</v>
      </c>
      <c r="F13" s="10">
        <v>730</v>
      </c>
      <c r="G13" s="11">
        <v>3515</v>
      </c>
      <c r="H13" s="52">
        <v>1575</v>
      </c>
      <c r="I13" s="39">
        <v>533</v>
      </c>
      <c r="J13" s="10">
        <v>225</v>
      </c>
      <c r="K13" s="10">
        <v>441</v>
      </c>
      <c r="L13" s="11">
        <v>376</v>
      </c>
      <c r="M13" s="52">
        <v>1489</v>
      </c>
      <c r="N13" s="39">
        <v>545</v>
      </c>
      <c r="O13" s="10">
        <v>107</v>
      </c>
      <c r="P13" s="10">
        <v>206</v>
      </c>
      <c r="Q13" s="10">
        <v>233</v>
      </c>
      <c r="R13" s="11">
        <v>398</v>
      </c>
      <c r="S13" s="52">
        <v>1395</v>
      </c>
      <c r="T13" s="39">
        <v>993</v>
      </c>
      <c r="U13" s="10">
        <v>277</v>
      </c>
      <c r="V13" s="11">
        <v>125</v>
      </c>
      <c r="W13" s="52">
        <v>221</v>
      </c>
      <c r="X13" s="39">
        <v>47</v>
      </c>
      <c r="Y13" s="11">
        <v>174</v>
      </c>
    </row>
    <row r="14" spans="1:25" ht="15" customHeight="1" x14ac:dyDescent="0.25">
      <c r="A14" s="1" t="s">
        <v>12</v>
      </c>
      <c r="B14" s="11">
        <v>134186</v>
      </c>
      <c r="C14" s="69">
        <v>128194</v>
      </c>
      <c r="D14" s="39">
        <v>121346</v>
      </c>
      <c r="E14" s="10">
        <v>1026</v>
      </c>
      <c r="F14" s="10">
        <v>187</v>
      </c>
      <c r="G14" s="11">
        <v>5635</v>
      </c>
      <c r="H14" s="52">
        <v>2186</v>
      </c>
      <c r="I14" s="39">
        <v>720</v>
      </c>
      <c r="J14" s="10">
        <v>329</v>
      </c>
      <c r="K14" s="10">
        <v>598</v>
      </c>
      <c r="L14" s="11">
        <v>539</v>
      </c>
      <c r="M14" s="52">
        <v>2504</v>
      </c>
      <c r="N14" s="39">
        <v>738</v>
      </c>
      <c r="O14" s="10">
        <v>184</v>
      </c>
      <c r="P14" s="10">
        <v>178</v>
      </c>
      <c r="Q14" s="10">
        <v>450</v>
      </c>
      <c r="R14" s="11">
        <v>954</v>
      </c>
      <c r="S14" s="52">
        <v>910</v>
      </c>
      <c r="T14" s="39">
        <v>585</v>
      </c>
      <c r="U14" s="10">
        <v>239</v>
      </c>
      <c r="V14" s="11">
        <v>86</v>
      </c>
      <c r="W14" s="52">
        <v>392</v>
      </c>
      <c r="X14" s="39">
        <v>118</v>
      </c>
      <c r="Y14" s="11">
        <v>274</v>
      </c>
    </row>
    <row r="15" spans="1:25" ht="15" customHeight="1" x14ac:dyDescent="0.25">
      <c r="A15" s="1" t="s">
        <v>13</v>
      </c>
      <c r="B15" s="11">
        <v>120805</v>
      </c>
      <c r="C15" s="69">
        <v>115872</v>
      </c>
      <c r="D15" s="39">
        <v>111662</v>
      </c>
      <c r="E15" s="10">
        <v>760</v>
      </c>
      <c r="F15" s="10">
        <v>350</v>
      </c>
      <c r="G15" s="11">
        <v>3100</v>
      </c>
      <c r="H15" s="52">
        <v>1677</v>
      </c>
      <c r="I15" s="39">
        <v>474</v>
      </c>
      <c r="J15" s="10">
        <v>199</v>
      </c>
      <c r="K15" s="10">
        <v>667</v>
      </c>
      <c r="L15" s="11">
        <v>337</v>
      </c>
      <c r="M15" s="52">
        <v>2431</v>
      </c>
      <c r="N15" s="39">
        <v>755</v>
      </c>
      <c r="O15" s="10">
        <v>165</v>
      </c>
      <c r="P15" s="10">
        <v>236</v>
      </c>
      <c r="Q15" s="10">
        <v>496</v>
      </c>
      <c r="R15" s="11">
        <v>779</v>
      </c>
      <c r="S15" s="52">
        <v>421</v>
      </c>
      <c r="T15" s="39">
        <v>222</v>
      </c>
      <c r="U15" s="10">
        <v>143</v>
      </c>
      <c r="V15" s="11">
        <v>56</v>
      </c>
      <c r="W15" s="52">
        <v>404</v>
      </c>
      <c r="X15" s="39">
        <v>130</v>
      </c>
      <c r="Y15" s="11">
        <v>274</v>
      </c>
    </row>
    <row r="16" spans="1:25" ht="15" customHeight="1" x14ac:dyDescent="0.25">
      <c r="A16" s="13" t="s">
        <v>14</v>
      </c>
      <c r="B16" s="11">
        <v>115049</v>
      </c>
      <c r="C16" s="69">
        <v>109239</v>
      </c>
      <c r="D16" s="39">
        <v>103115</v>
      </c>
      <c r="E16" s="10">
        <v>880</v>
      </c>
      <c r="F16" s="10">
        <v>322</v>
      </c>
      <c r="G16" s="11">
        <v>4922</v>
      </c>
      <c r="H16" s="52">
        <v>1893</v>
      </c>
      <c r="I16" s="39">
        <v>414</v>
      </c>
      <c r="J16" s="10">
        <v>222</v>
      </c>
      <c r="K16" s="10">
        <v>787</v>
      </c>
      <c r="L16" s="11">
        <v>470</v>
      </c>
      <c r="M16" s="52">
        <v>2903</v>
      </c>
      <c r="N16" s="39">
        <v>736</v>
      </c>
      <c r="O16" s="10">
        <v>175</v>
      </c>
      <c r="P16" s="10">
        <v>513</v>
      </c>
      <c r="Q16" s="10">
        <v>552</v>
      </c>
      <c r="R16" s="11">
        <v>927</v>
      </c>
      <c r="S16" s="52">
        <v>638</v>
      </c>
      <c r="T16" s="39">
        <v>419</v>
      </c>
      <c r="U16" s="10">
        <v>142</v>
      </c>
      <c r="V16" s="11">
        <v>77</v>
      </c>
      <c r="W16" s="52">
        <v>376</v>
      </c>
      <c r="X16" s="39">
        <v>122</v>
      </c>
      <c r="Y16" s="11">
        <v>254</v>
      </c>
    </row>
    <row r="17" spans="1:25" ht="20.100000000000001" customHeight="1" thickBot="1" x14ac:dyDescent="0.3">
      <c r="A17" s="1" t="s">
        <v>15</v>
      </c>
      <c r="B17" s="15">
        <v>263925</v>
      </c>
      <c r="C17" s="70">
        <v>236579</v>
      </c>
      <c r="D17" s="40">
        <v>225654</v>
      </c>
      <c r="E17" s="14">
        <v>1946</v>
      </c>
      <c r="F17" s="14">
        <v>510</v>
      </c>
      <c r="G17" s="15">
        <v>8469</v>
      </c>
      <c r="H17" s="53">
        <v>5176</v>
      </c>
      <c r="I17" s="40">
        <v>1730</v>
      </c>
      <c r="J17" s="14">
        <v>735</v>
      </c>
      <c r="K17" s="14">
        <v>1546</v>
      </c>
      <c r="L17" s="15">
        <v>1165</v>
      </c>
      <c r="M17" s="53">
        <v>13615</v>
      </c>
      <c r="N17" s="40">
        <v>7132</v>
      </c>
      <c r="O17" s="14">
        <v>1516</v>
      </c>
      <c r="P17" s="14">
        <v>1304</v>
      </c>
      <c r="Q17" s="14">
        <v>1065</v>
      </c>
      <c r="R17" s="15">
        <v>2598</v>
      </c>
      <c r="S17" s="53">
        <v>6663</v>
      </c>
      <c r="T17" s="40">
        <v>4742</v>
      </c>
      <c r="U17" s="14">
        <v>1428</v>
      </c>
      <c r="V17" s="15">
        <v>493</v>
      </c>
      <c r="W17" s="53">
        <v>1892</v>
      </c>
      <c r="X17" s="40">
        <v>517</v>
      </c>
      <c r="Y17" s="15">
        <v>1375</v>
      </c>
    </row>
    <row r="18" spans="1:25" s="27" customFormat="1" ht="20.100000000000001" customHeight="1" thickBot="1" x14ac:dyDescent="0.25">
      <c r="A18" s="19" t="s">
        <v>83</v>
      </c>
    </row>
    <row r="19" spans="1:25" s="30" customFormat="1" ht="99.95" customHeight="1" x14ac:dyDescent="0.25">
      <c r="A19" s="20" t="s">
        <v>102</v>
      </c>
      <c r="B19" s="32" t="s">
        <v>51</v>
      </c>
      <c r="C19" s="64" t="s">
        <v>93</v>
      </c>
      <c r="D19" s="49" t="s">
        <v>71</v>
      </c>
      <c r="E19" s="31" t="s">
        <v>36</v>
      </c>
      <c r="F19" s="31" t="s">
        <v>66</v>
      </c>
      <c r="G19" s="32" t="s">
        <v>68</v>
      </c>
      <c r="H19" s="64" t="s">
        <v>95</v>
      </c>
      <c r="I19" s="49" t="s">
        <v>72</v>
      </c>
      <c r="J19" s="31" t="s">
        <v>73</v>
      </c>
      <c r="K19" s="31" t="s">
        <v>74</v>
      </c>
      <c r="L19" s="32" t="s">
        <v>75</v>
      </c>
      <c r="M19" s="64" t="s">
        <v>96</v>
      </c>
      <c r="N19" s="49" t="s">
        <v>42</v>
      </c>
      <c r="O19" s="31" t="s">
        <v>43</v>
      </c>
      <c r="P19" s="31" t="s">
        <v>44</v>
      </c>
      <c r="Q19" s="31" t="s">
        <v>76</v>
      </c>
      <c r="R19" s="32" t="s">
        <v>77</v>
      </c>
      <c r="S19" s="51" t="s">
        <v>97</v>
      </c>
      <c r="T19" s="38" t="s">
        <v>85</v>
      </c>
      <c r="U19" s="20" t="s">
        <v>86</v>
      </c>
      <c r="V19" s="29" t="s">
        <v>87</v>
      </c>
      <c r="W19" s="64" t="s">
        <v>94</v>
      </c>
      <c r="X19" s="49" t="s">
        <v>69</v>
      </c>
      <c r="Y19" s="32" t="s">
        <v>70</v>
      </c>
    </row>
    <row r="20" spans="1:25" ht="20.100000000000001" customHeight="1" x14ac:dyDescent="0.25">
      <c r="A20" s="1" t="s">
        <v>0</v>
      </c>
      <c r="B20" s="44">
        <f>B2/$B2</f>
        <v>1</v>
      </c>
      <c r="C20" s="65">
        <f t="shared" ref="C20:Y31" si="0">C2/$B2</f>
        <v>0.85971664624910604</v>
      </c>
      <c r="D20" s="12">
        <f t="shared" si="0"/>
        <v>0.80488545598687722</v>
      </c>
      <c r="E20" s="12">
        <f t="shared" si="0"/>
        <v>9.4708580040570711E-3</v>
      </c>
      <c r="F20" s="12">
        <f t="shared" si="0"/>
        <v>1.0286056515674681E-3</v>
      </c>
      <c r="G20" s="21">
        <f t="shared" si="0"/>
        <v>4.4331726606604276E-2</v>
      </c>
      <c r="H20" s="65">
        <f t="shared" si="0"/>
        <v>2.1834687236116642E-2</v>
      </c>
      <c r="I20" s="12">
        <f t="shared" si="0"/>
        <v>7.6095953642269787E-3</v>
      </c>
      <c r="J20" s="12">
        <f t="shared" si="0"/>
        <v>2.9598091957915907E-3</v>
      </c>
      <c r="K20" s="12">
        <f t="shared" si="0"/>
        <v>6.094006995374413E-3</v>
      </c>
      <c r="L20" s="21">
        <f t="shared" si="0"/>
        <v>5.1712756807236592E-3</v>
      </c>
      <c r="M20" s="65">
        <f t="shared" si="0"/>
        <v>7.5139767677786504E-2</v>
      </c>
      <c r="N20" s="12">
        <f t="shared" si="0"/>
        <v>2.5197236203666203E-2</v>
      </c>
      <c r="O20" s="12">
        <f t="shared" si="0"/>
        <v>2.005336979628615E-2</v>
      </c>
      <c r="P20" s="12">
        <f t="shared" si="0"/>
        <v>7.9749215670357719E-3</v>
      </c>
      <c r="Q20" s="12">
        <f t="shared" si="0"/>
        <v>7.010871263226178E-3</v>
      </c>
      <c r="R20" s="21">
        <f t="shared" si="0"/>
        <v>1.4903368847572198E-2</v>
      </c>
      <c r="S20" s="65">
        <f t="shared" si="0"/>
        <v>3.3256525547012056E-2</v>
      </c>
      <c r="T20" s="12">
        <f t="shared" si="0"/>
        <v>1.7648005439483534E-2</v>
      </c>
      <c r="U20" s="12">
        <f t="shared" si="0"/>
        <v>1.0607495781789515E-2</v>
      </c>
      <c r="V20" s="21">
        <f t="shared" si="0"/>
        <v>5.0010243257390093E-3</v>
      </c>
      <c r="W20" s="65">
        <f t="shared" si="0"/>
        <v>1.005237328997877E-2</v>
      </c>
      <c r="X20" s="12">
        <f t="shared" si="0"/>
        <v>4.1122826499906057E-3</v>
      </c>
      <c r="Y20" s="21">
        <f t="shared" si="0"/>
        <v>5.9400906399881643E-3</v>
      </c>
    </row>
    <row r="21" spans="1:25" x14ac:dyDescent="0.25">
      <c r="A21" s="1" t="s">
        <v>1</v>
      </c>
      <c r="B21" s="45">
        <f t="shared" ref="B21:Q35" si="1">B3/$B3</f>
        <v>1</v>
      </c>
      <c r="C21" s="65">
        <f t="shared" si="1"/>
        <v>0.90654853933234891</v>
      </c>
      <c r="D21" s="12">
        <f t="shared" si="1"/>
        <v>0.85225374214655891</v>
      </c>
      <c r="E21" s="12">
        <f t="shared" si="1"/>
        <v>8.5203393265583828E-3</v>
      </c>
      <c r="F21" s="12">
        <f t="shared" si="1"/>
        <v>1.6841251918121543E-3</v>
      </c>
      <c r="G21" s="21">
        <f t="shared" si="1"/>
        <v>4.4090332667419442E-2</v>
      </c>
      <c r="H21" s="65">
        <f t="shared" si="1"/>
        <v>1.9428935406352238E-2</v>
      </c>
      <c r="I21" s="12">
        <f t="shared" si="1"/>
        <v>5.3249949332638468E-3</v>
      </c>
      <c r="J21" s="12">
        <f t="shared" si="1"/>
        <v>2.6433886331393495E-3</v>
      </c>
      <c r="K21" s="12">
        <f t="shared" si="1"/>
        <v>6.8055241900460348E-3</v>
      </c>
      <c r="L21" s="21">
        <f t="shared" si="1"/>
        <v>4.6550276499030081E-3</v>
      </c>
      <c r="M21" s="65">
        <f t="shared" si="1"/>
        <v>5.2351486725151275E-2</v>
      </c>
      <c r="N21" s="12">
        <f t="shared" si="1"/>
        <v>1.7618576102377024E-2</v>
      </c>
      <c r="O21" s="12">
        <f t="shared" si="1"/>
        <v>1.1493789629114914E-2</v>
      </c>
      <c r="P21" s="12">
        <f t="shared" si="1"/>
        <v>3.2370363936419701E-3</v>
      </c>
      <c r="Q21" s="12">
        <f t="shared" si="1"/>
        <v>6.1450534178754453E-3</v>
      </c>
      <c r="R21" s="21">
        <f t="shared" si="0"/>
        <v>1.3857031182141927E-2</v>
      </c>
      <c r="S21" s="65">
        <f t="shared" si="0"/>
        <v>1.5751816786820694E-2</v>
      </c>
      <c r="T21" s="12">
        <f t="shared" si="0"/>
        <v>1.0115521584296013E-2</v>
      </c>
      <c r="U21" s="12">
        <f t="shared" si="0"/>
        <v>3.9636353108080721E-3</v>
      </c>
      <c r="V21" s="21">
        <f t="shared" si="0"/>
        <v>1.6726598917166102E-3</v>
      </c>
      <c r="W21" s="65">
        <f t="shared" si="0"/>
        <v>5.9192217493268477E-3</v>
      </c>
      <c r="X21" s="12">
        <f t="shared" si="0"/>
        <v>2.2424505631315323E-3</v>
      </c>
      <c r="Y21" s="21">
        <f t="shared" si="0"/>
        <v>3.6767711861953154E-3</v>
      </c>
    </row>
    <row r="22" spans="1:25" s="60" customFormat="1" ht="20.100000000000001" customHeight="1" x14ac:dyDescent="0.25">
      <c r="A22" s="54" t="s">
        <v>2</v>
      </c>
      <c r="B22" s="61">
        <f t="shared" si="1"/>
        <v>1</v>
      </c>
      <c r="C22" s="66">
        <f t="shared" si="0"/>
        <v>0.93671143782365718</v>
      </c>
      <c r="D22" s="62">
        <f t="shared" si="0"/>
        <v>0.89056663068577757</v>
      </c>
      <c r="E22" s="62">
        <f t="shared" si="0"/>
        <v>6.9950947572656342E-3</v>
      </c>
      <c r="F22" s="62">
        <f t="shared" si="0"/>
        <v>3.200705043245385E-3</v>
      </c>
      <c r="G22" s="63">
        <f t="shared" si="0"/>
        <v>3.5949007337368659E-2</v>
      </c>
      <c r="H22" s="66">
        <f t="shared" si="0"/>
        <v>1.5103092079194393E-2</v>
      </c>
      <c r="I22" s="62">
        <f t="shared" si="0"/>
        <v>4.2808148988208285E-3</v>
      </c>
      <c r="J22" s="62">
        <f t="shared" si="0"/>
        <v>2.047494773661989E-3</v>
      </c>
      <c r="K22" s="62">
        <f t="shared" si="0"/>
        <v>5.1375244237364557E-3</v>
      </c>
      <c r="L22" s="63">
        <f t="shared" si="0"/>
        <v>3.6372579829751185E-3</v>
      </c>
      <c r="M22" s="66">
        <f t="shared" si="0"/>
        <v>3.2529001052099417E-2</v>
      </c>
      <c r="N22" s="62">
        <f t="shared" si="0"/>
        <v>1.2390178583628239E-2</v>
      </c>
      <c r="O22" s="62">
        <f t="shared" si="0"/>
        <v>1.6437345430199352E-3</v>
      </c>
      <c r="P22" s="62">
        <f t="shared" si="0"/>
        <v>2.3098364463634254E-3</v>
      </c>
      <c r="Q22" s="62">
        <f t="shared" si="0"/>
        <v>4.0840586442947519E-3</v>
      </c>
      <c r="R22" s="63">
        <f t="shared" si="0"/>
        <v>1.2101192834793065E-2</v>
      </c>
      <c r="S22" s="66">
        <f t="shared" si="0"/>
        <v>1.107847022012106E-2</v>
      </c>
      <c r="T22" s="62">
        <f t="shared" si="0"/>
        <v>7.8722997253610622E-3</v>
      </c>
      <c r="U22" s="62">
        <f t="shared" si="0"/>
        <v>2.2497164797026796E-3</v>
      </c>
      <c r="V22" s="63">
        <f t="shared" si="0"/>
        <v>9.5645401505731892E-4</v>
      </c>
      <c r="W22" s="66">
        <f t="shared" si="0"/>
        <v>4.5779988249279244E-3</v>
      </c>
      <c r="X22" s="62">
        <f t="shared" si="0"/>
        <v>1.0486835093664174E-3</v>
      </c>
      <c r="Y22" s="63">
        <f t="shared" si="0"/>
        <v>3.5293153155615069E-3</v>
      </c>
    </row>
    <row r="23" spans="1:25" ht="20.100000000000001" customHeight="1" x14ac:dyDescent="0.25">
      <c r="A23" s="1" t="s">
        <v>3</v>
      </c>
      <c r="B23" s="45">
        <f t="shared" si="1"/>
        <v>1</v>
      </c>
      <c r="C23" s="65">
        <f t="shared" si="0"/>
        <v>0.93695954423683403</v>
      </c>
      <c r="D23" s="12">
        <f t="shared" si="0"/>
        <v>0.89438434670555123</v>
      </c>
      <c r="E23" s="12">
        <f t="shared" si="0"/>
        <v>6.3837363084539994E-3</v>
      </c>
      <c r="F23" s="12">
        <f t="shared" si="0"/>
        <v>4.5016785920173625E-3</v>
      </c>
      <c r="G23" s="21">
        <f t="shared" si="0"/>
        <v>3.1689782630811486E-2</v>
      </c>
      <c r="H23" s="65">
        <f t="shared" si="0"/>
        <v>1.4259554410119028E-2</v>
      </c>
      <c r="I23" s="12">
        <f t="shared" si="0"/>
        <v>4.6118891790159046E-3</v>
      </c>
      <c r="J23" s="12">
        <f t="shared" si="0"/>
        <v>1.9922683034351791E-3</v>
      </c>
      <c r="K23" s="12">
        <f t="shared" si="0"/>
        <v>4.2982128929431309E-3</v>
      </c>
      <c r="L23" s="21">
        <f t="shared" si="0"/>
        <v>3.3571840347248125E-3</v>
      </c>
      <c r="M23" s="65">
        <f t="shared" si="0"/>
        <v>3.3834650208552343E-2</v>
      </c>
      <c r="N23" s="12">
        <f t="shared" si="0"/>
        <v>8.1216724880463897E-3</v>
      </c>
      <c r="O23" s="12">
        <f t="shared" si="0"/>
        <v>1.3649157312896334E-3</v>
      </c>
      <c r="P23" s="12">
        <f t="shared" si="0"/>
        <v>1.5683814303638645E-3</v>
      </c>
      <c r="Q23" s="12">
        <f t="shared" si="0"/>
        <v>3.653904845874733E-3</v>
      </c>
      <c r="R23" s="21">
        <f t="shared" si="0"/>
        <v>1.912577571297772E-2</v>
      </c>
      <c r="S23" s="65">
        <f t="shared" si="0"/>
        <v>1.1656889009461154E-2</v>
      </c>
      <c r="T23" s="12">
        <f t="shared" si="0"/>
        <v>8.036895113432127E-3</v>
      </c>
      <c r="U23" s="12">
        <f t="shared" si="0"/>
        <v>2.7722201498863982E-3</v>
      </c>
      <c r="V23" s="21">
        <f t="shared" si="0"/>
        <v>8.4777374614262947E-4</v>
      </c>
      <c r="W23" s="65">
        <f t="shared" si="0"/>
        <v>3.2893621350334021E-3</v>
      </c>
      <c r="X23" s="12">
        <f t="shared" si="0"/>
        <v>7.3756315914408766E-4</v>
      </c>
      <c r="Y23" s="21">
        <f t="shared" si="0"/>
        <v>2.5517989758893148E-3</v>
      </c>
    </row>
    <row r="24" spans="1:25" x14ac:dyDescent="0.25">
      <c r="A24" s="1" t="s">
        <v>4</v>
      </c>
      <c r="B24" s="45">
        <f t="shared" si="1"/>
        <v>1</v>
      </c>
      <c r="C24" s="65">
        <f t="shared" si="0"/>
        <v>0.93036488140527307</v>
      </c>
      <c r="D24" s="12">
        <f t="shared" si="0"/>
        <v>0.87511330179628832</v>
      </c>
      <c r="E24" s="12">
        <f t="shared" si="0"/>
        <v>8.3363657415065004E-3</v>
      </c>
      <c r="F24" s="12">
        <f t="shared" si="0"/>
        <v>2.4744450693043106E-3</v>
      </c>
      <c r="G24" s="21">
        <f t="shared" si="0"/>
        <v>4.4440768798173942E-2</v>
      </c>
      <c r="H24" s="65">
        <f t="shared" si="0"/>
        <v>1.6877832544907208E-2</v>
      </c>
      <c r="I24" s="12">
        <f t="shared" si="0"/>
        <v>4.4989910350987459E-3</v>
      </c>
      <c r="J24" s="12">
        <f t="shared" si="0"/>
        <v>2.017929802507526E-3</v>
      </c>
      <c r="K24" s="12">
        <f t="shared" si="0"/>
        <v>5.934698468358199E-3</v>
      </c>
      <c r="L24" s="21">
        <f t="shared" si="0"/>
        <v>4.4262132389427371E-3</v>
      </c>
      <c r="M24" s="65">
        <f t="shared" si="0"/>
        <v>3.3973998478282447E-2</v>
      </c>
      <c r="N24" s="12">
        <f t="shared" si="0"/>
        <v>9.5802044394455652E-3</v>
      </c>
      <c r="O24" s="12">
        <f t="shared" si="0"/>
        <v>2.0245459657944357E-3</v>
      </c>
      <c r="P24" s="12">
        <f t="shared" si="0"/>
        <v>1.6606569850143901E-3</v>
      </c>
      <c r="Q24" s="12">
        <f t="shared" si="0"/>
        <v>9.5008104800026472E-3</v>
      </c>
      <c r="R24" s="21">
        <f t="shared" si="0"/>
        <v>1.1207780608025407E-2</v>
      </c>
      <c r="S24" s="65">
        <f t="shared" si="0"/>
        <v>1.2815508286744517E-2</v>
      </c>
      <c r="T24" s="12">
        <f t="shared" si="0"/>
        <v>8.8524264778854743E-3</v>
      </c>
      <c r="U24" s="12">
        <f t="shared" si="0"/>
        <v>2.8912633563796353E-3</v>
      </c>
      <c r="V24" s="21">
        <f t="shared" si="0"/>
        <v>1.0718184524794072E-3</v>
      </c>
      <c r="W24" s="65">
        <f t="shared" si="0"/>
        <v>5.9677792847927487E-3</v>
      </c>
      <c r="X24" s="12">
        <f t="shared" si="0"/>
        <v>2.6795461311985179E-3</v>
      </c>
      <c r="Y24" s="21">
        <f t="shared" si="0"/>
        <v>3.2882331535942309E-3</v>
      </c>
    </row>
    <row r="25" spans="1:25" x14ac:dyDescent="0.25">
      <c r="A25" s="1" t="s">
        <v>5</v>
      </c>
      <c r="B25" s="45">
        <f t="shared" si="1"/>
        <v>1</v>
      </c>
      <c r="C25" s="65">
        <f t="shared" si="0"/>
        <v>0.87372259025317101</v>
      </c>
      <c r="D25" s="12">
        <f t="shared" si="0"/>
        <v>0.82643660452934831</v>
      </c>
      <c r="E25" s="12">
        <f t="shared" si="0"/>
        <v>7.8775740769270273E-3</v>
      </c>
      <c r="F25" s="12">
        <f t="shared" si="0"/>
        <v>2.506033995789041E-3</v>
      </c>
      <c r="G25" s="21">
        <f t="shared" si="0"/>
        <v>3.6902377651106662E-2</v>
      </c>
      <c r="H25" s="65">
        <f t="shared" si="0"/>
        <v>2.2194833872541467E-2</v>
      </c>
      <c r="I25" s="12">
        <f t="shared" si="0"/>
        <v>6.3677913007754326E-3</v>
      </c>
      <c r="J25" s="12">
        <f t="shared" si="0"/>
        <v>3.5536383710779028E-3</v>
      </c>
      <c r="K25" s="12">
        <f t="shared" si="0"/>
        <v>7.1175473732860888E-3</v>
      </c>
      <c r="L25" s="21">
        <f t="shared" si="0"/>
        <v>5.1558568274020439E-3</v>
      </c>
      <c r="M25" s="65">
        <f t="shared" si="0"/>
        <v>5.9559389924510861E-2</v>
      </c>
      <c r="N25" s="12">
        <f t="shared" si="0"/>
        <v>2.7422585117855492E-2</v>
      </c>
      <c r="O25" s="12">
        <f t="shared" si="0"/>
        <v>1.8384429723206492E-3</v>
      </c>
      <c r="P25" s="12">
        <f t="shared" si="0"/>
        <v>4.4266420171519541E-3</v>
      </c>
      <c r="Q25" s="12">
        <f t="shared" si="0"/>
        <v>5.5255995480922304E-3</v>
      </c>
      <c r="R25" s="21">
        <f t="shared" si="0"/>
        <v>2.0346120269090537E-2</v>
      </c>
      <c r="S25" s="65">
        <f t="shared" si="0"/>
        <v>3.6748318184152418E-2</v>
      </c>
      <c r="T25" s="12">
        <f t="shared" si="0"/>
        <v>2.8901556000616238E-2</v>
      </c>
      <c r="U25" s="12">
        <f t="shared" si="0"/>
        <v>5.1045036717506289E-3</v>
      </c>
      <c r="V25" s="21">
        <f t="shared" si="0"/>
        <v>2.7422585117855493E-3</v>
      </c>
      <c r="W25" s="65">
        <f t="shared" si="0"/>
        <v>7.7748677656241973E-3</v>
      </c>
      <c r="X25" s="12">
        <f t="shared" si="0"/>
        <v>1.8384429723206492E-3</v>
      </c>
      <c r="Y25" s="21">
        <f t="shared" si="0"/>
        <v>5.9364247933035488E-3</v>
      </c>
    </row>
    <row r="26" spans="1:25" x14ac:dyDescent="0.25">
      <c r="A26" s="1" t="s">
        <v>6</v>
      </c>
      <c r="B26" s="45">
        <f t="shared" si="1"/>
        <v>1</v>
      </c>
      <c r="C26" s="65">
        <f t="shared" si="0"/>
        <v>0.96679621039812313</v>
      </c>
      <c r="D26" s="12">
        <f t="shared" si="0"/>
        <v>0.92992102011211208</v>
      </c>
      <c r="E26" s="12">
        <f t="shared" si="0"/>
        <v>5.1220516861579237E-3</v>
      </c>
      <c r="F26" s="12">
        <f t="shared" si="0"/>
        <v>2.0953847807009688E-3</v>
      </c>
      <c r="G26" s="21">
        <f t="shared" si="0"/>
        <v>2.9657753819152175E-2</v>
      </c>
      <c r="H26" s="65">
        <f t="shared" si="0"/>
        <v>9.2143202535952869E-3</v>
      </c>
      <c r="I26" s="12">
        <f t="shared" si="0"/>
        <v>2.5162526640041551E-3</v>
      </c>
      <c r="J26" s="12">
        <f t="shared" si="0"/>
        <v>1.190966563389867E-3</v>
      </c>
      <c r="K26" s="12">
        <f t="shared" si="0"/>
        <v>3.2236688933861058E-3</v>
      </c>
      <c r="L26" s="21">
        <f t="shared" si="0"/>
        <v>2.2834321328151583E-3</v>
      </c>
      <c r="M26" s="65">
        <f t="shared" si="0"/>
        <v>1.8186865340186615E-2</v>
      </c>
      <c r="N26" s="12">
        <f t="shared" si="0"/>
        <v>3.5549904185396778E-3</v>
      </c>
      <c r="O26" s="12">
        <f t="shared" si="0"/>
        <v>3.581854325984562E-4</v>
      </c>
      <c r="P26" s="12">
        <f t="shared" si="0"/>
        <v>1.3521500080591721E-3</v>
      </c>
      <c r="Q26" s="12">
        <f t="shared" si="0"/>
        <v>2.453570213299425E-3</v>
      </c>
      <c r="R26" s="21">
        <f t="shared" si="0"/>
        <v>1.0467969267689883E-2</v>
      </c>
      <c r="S26" s="65">
        <f t="shared" si="0"/>
        <v>3.4564894245751026E-3</v>
      </c>
      <c r="T26" s="12">
        <f t="shared" si="0"/>
        <v>2.3729784909647723E-3</v>
      </c>
      <c r="U26" s="12">
        <f t="shared" si="0"/>
        <v>7.6114404427171949E-4</v>
      </c>
      <c r="V26" s="21">
        <f t="shared" si="0"/>
        <v>3.223668893386106E-4</v>
      </c>
      <c r="W26" s="65">
        <f t="shared" si="0"/>
        <v>2.3461145835198881E-3</v>
      </c>
      <c r="X26" s="12">
        <f t="shared" si="0"/>
        <v>5.8205132797249138E-4</v>
      </c>
      <c r="Y26" s="21">
        <f t="shared" si="0"/>
        <v>1.7640632555473968E-3</v>
      </c>
    </row>
    <row r="27" spans="1:25" x14ac:dyDescent="0.25">
      <c r="A27" s="1" t="s">
        <v>7</v>
      </c>
      <c r="B27" s="45">
        <f t="shared" si="1"/>
        <v>1</v>
      </c>
      <c r="C27" s="65">
        <f t="shared" si="0"/>
        <v>0.9467069251359187</v>
      </c>
      <c r="D27" s="12">
        <f t="shared" si="0"/>
        <v>0.90793653733942148</v>
      </c>
      <c r="E27" s="12">
        <f t="shared" si="0"/>
        <v>6.9001287406570402E-3</v>
      </c>
      <c r="F27" s="12">
        <f t="shared" si="0"/>
        <v>1.5189545147218182E-3</v>
      </c>
      <c r="G27" s="21">
        <f t="shared" si="0"/>
        <v>3.0351304541118285E-2</v>
      </c>
      <c r="H27" s="65">
        <f t="shared" si="0"/>
        <v>1.1734849818003316E-2</v>
      </c>
      <c r="I27" s="12">
        <f t="shared" si="0"/>
        <v>3.5843621780325833E-3</v>
      </c>
      <c r="J27" s="12">
        <f t="shared" si="0"/>
        <v>1.3800257481314082E-3</v>
      </c>
      <c r="K27" s="12">
        <f t="shared" si="0"/>
        <v>3.890005464531486E-3</v>
      </c>
      <c r="L27" s="21">
        <f t="shared" si="0"/>
        <v>2.8804564273078384E-3</v>
      </c>
      <c r="M27" s="65">
        <f t="shared" si="0"/>
        <v>3.4259833841195159E-2</v>
      </c>
      <c r="N27" s="12">
        <f t="shared" si="0"/>
        <v>3.8251720401226278E-3</v>
      </c>
      <c r="O27" s="12">
        <f t="shared" si="0"/>
        <v>8.613583528605433E-4</v>
      </c>
      <c r="P27" s="12">
        <f t="shared" si="0"/>
        <v>2.093193416628847E-3</v>
      </c>
      <c r="Q27" s="12">
        <f t="shared" si="0"/>
        <v>2.6025988941270179E-3</v>
      </c>
      <c r="R27" s="21">
        <f t="shared" si="0"/>
        <v>2.4877511137456121E-2</v>
      </c>
      <c r="S27" s="65">
        <f t="shared" si="0"/>
        <v>4.2419583398938584E-3</v>
      </c>
      <c r="T27" s="12">
        <f t="shared" si="0"/>
        <v>2.5655512230362419E-3</v>
      </c>
      <c r="U27" s="12">
        <f t="shared" si="0"/>
        <v>1.2040493104502217E-3</v>
      </c>
      <c r="V27" s="21">
        <f t="shared" si="0"/>
        <v>4.7235780640739471E-4</v>
      </c>
      <c r="W27" s="65">
        <f t="shared" si="0"/>
        <v>3.0564328649890248E-3</v>
      </c>
      <c r="X27" s="12">
        <f t="shared" si="0"/>
        <v>5.9276273745241688E-4</v>
      </c>
      <c r="Y27" s="21">
        <f t="shared" si="0"/>
        <v>2.4636701275366078E-3</v>
      </c>
    </row>
    <row r="28" spans="1:25" x14ac:dyDescent="0.25">
      <c r="A28" s="1" t="s">
        <v>8</v>
      </c>
      <c r="B28" s="45">
        <f t="shared" si="1"/>
        <v>1</v>
      </c>
      <c r="C28" s="65">
        <f t="shared" si="0"/>
        <v>0.82801808887141171</v>
      </c>
      <c r="D28" s="12">
        <f t="shared" si="0"/>
        <v>0.77095949665749119</v>
      </c>
      <c r="E28" s="12">
        <f t="shared" si="0"/>
        <v>7.7762485253637433E-3</v>
      </c>
      <c r="F28" s="12">
        <f t="shared" si="0"/>
        <v>3.1458906802988595E-3</v>
      </c>
      <c r="G28" s="21">
        <f t="shared" si="0"/>
        <v>4.6136453008257965E-2</v>
      </c>
      <c r="H28" s="65">
        <f t="shared" si="0"/>
        <v>2.0310656704679513E-2</v>
      </c>
      <c r="I28" s="12">
        <f t="shared" si="0"/>
        <v>5.5446323240267402E-3</v>
      </c>
      <c r="J28" s="12">
        <f t="shared" si="0"/>
        <v>3.529296106960283E-3</v>
      </c>
      <c r="K28" s="12">
        <f t="shared" si="0"/>
        <v>6.1639795517105783E-3</v>
      </c>
      <c r="L28" s="21">
        <f t="shared" si="0"/>
        <v>5.0727487219819111E-3</v>
      </c>
      <c r="M28" s="65">
        <f t="shared" si="0"/>
        <v>0.10424695241840345</v>
      </c>
      <c r="N28" s="12">
        <f t="shared" si="0"/>
        <v>7.4105387337790013E-2</v>
      </c>
      <c r="O28" s="12">
        <f t="shared" si="0"/>
        <v>5.4069996067636654E-3</v>
      </c>
      <c r="P28" s="12">
        <f t="shared" si="0"/>
        <v>4.689343295320488E-3</v>
      </c>
      <c r="Q28" s="12">
        <f t="shared" si="0"/>
        <v>3.2048761305544632E-3</v>
      </c>
      <c r="R28" s="21">
        <f t="shared" si="0"/>
        <v>1.6840346047974832E-2</v>
      </c>
      <c r="S28" s="65">
        <f t="shared" si="0"/>
        <v>2.8362170664569405E-2</v>
      </c>
      <c r="T28" s="12">
        <f t="shared" si="0"/>
        <v>2.1883602044828941E-2</v>
      </c>
      <c r="U28" s="12">
        <f t="shared" si="0"/>
        <v>4.4828942194258753E-3</v>
      </c>
      <c r="V28" s="21">
        <f t="shared" si="0"/>
        <v>1.995674400314589E-3</v>
      </c>
      <c r="W28" s="65">
        <f t="shared" si="0"/>
        <v>1.9062131340935904E-2</v>
      </c>
      <c r="X28" s="12">
        <f t="shared" si="0"/>
        <v>9.2410538733779003E-4</v>
      </c>
      <c r="Y28" s="21">
        <f t="shared" si="0"/>
        <v>1.8138025953598112E-2</v>
      </c>
    </row>
    <row r="29" spans="1:25" x14ac:dyDescent="0.25">
      <c r="A29" s="1" t="s">
        <v>9</v>
      </c>
      <c r="B29" s="45">
        <f t="shared" si="1"/>
        <v>1</v>
      </c>
      <c r="C29" s="65">
        <f t="shared" si="0"/>
        <v>0.9410414907536917</v>
      </c>
      <c r="D29" s="12">
        <f t="shared" si="0"/>
        <v>0.89101667493860504</v>
      </c>
      <c r="E29" s="12">
        <f t="shared" si="0"/>
        <v>6.1556112747594158E-3</v>
      </c>
      <c r="F29" s="12">
        <f t="shared" si="0"/>
        <v>5.4014683227731836E-3</v>
      </c>
      <c r="G29" s="21">
        <f t="shared" si="0"/>
        <v>3.846773621755413E-2</v>
      </c>
      <c r="H29" s="65">
        <f t="shared" si="0"/>
        <v>1.5115087371006104E-2</v>
      </c>
      <c r="I29" s="12">
        <f t="shared" si="0"/>
        <v>4.0285414101828634E-3</v>
      </c>
      <c r="J29" s="12">
        <f t="shared" si="0"/>
        <v>2.0561675357573337E-3</v>
      </c>
      <c r="K29" s="12">
        <f t="shared" si="0"/>
        <v>5.4208053215420611E-3</v>
      </c>
      <c r="L29" s="21">
        <f t="shared" si="0"/>
        <v>3.6095731035238458E-3</v>
      </c>
      <c r="M29" s="65">
        <f t="shared" si="0"/>
        <v>3.1860928304854229E-2</v>
      </c>
      <c r="N29" s="12">
        <f t="shared" si="0"/>
        <v>7.9023868302147051E-3</v>
      </c>
      <c r="O29" s="12">
        <f t="shared" si="0"/>
        <v>2.191526527139478E-3</v>
      </c>
      <c r="P29" s="12">
        <f t="shared" si="0"/>
        <v>2.4557988436474734E-3</v>
      </c>
      <c r="Q29" s="12">
        <f t="shared" si="0"/>
        <v>2.9714521441508803E-3</v>
      </c>
      <c r="R29" s="21">
        <f t="shared" si="0"/>
        <v>1.6339763959701693E-2</v>
      </c>
      <c r="S29" s="65">
        <f t="shared" si="0"/>
        <v>8.895019433683763E-3</v>
      </c>
      <c r="T29" s="12">
        <f t="shared" si="0"/>
        <v>5.5883926442056682E-3</v>
      </c>
      <c r="U29" s="12">
        <f t="shared" si="0"/>
        <v>2.294657187240159E-3</v>
      </c>
      <c r="V29" s="21">
        <f t="shared" si="0"/>
        <v>1.0119696022379352E-3</v>
      </c>
      <c r="W29" s="65">
        <f t="shared" si="0"/>
        <v>3.0874741367641467E-3</v>
      </c>
      <c r="X29" s="12">
        <f t="shared" si="0"/>
        <v>9.0239327588096145E-4</v>
      </c>
      <c r="Y29" s="21">
        <f t="shared" si="0"/>
        <v>2.1850808608831853E-3</v>
      </c>
    </row>
    <row r="30" spans="1:25" x14ac:dyDescent="0.25">
      <c r="A30" s="1" t="s">
        <v>10</v>
      </c>
      <c r="B30" s="45">
        <f t="shared" si="1"/>
        <v>1</v>
      </c>
      <c r="C30" s="65">
        <f t="shared" si="0"/>
        <v>0.95766495783032912</v>
      </c>
      <c r="D30" s="12">
        <f t="shared" si="0"/>
        <v>0.90987266413097401</v>
      </c>
      <c r="E30" s="12">
        <f t="shared" si="0"/>
        <v>8.2685629237638503E-3</v>
      </c>
      <c r="F30" s="12">
        <f t="shared" si="0"/>
        <v>3.4031664244122792E-3</v>
      </c>
      <c r="G30" s="21">
        <f t="shared" si="0"/>
        <v>3.612056435117892E-2</v>
      </c>
      <c r="H30" s="65">
        <f t="shared" si="0"/>
        <v>1.4578781997162577E-2</v>
      </c>
      <c r="I30" s="12">
        <f t="shared" si="0"/>
        <v>3.690390189132497E-3</v>
      </c>
      <c r="J30" s="12">
        <f t="shared" si="0"/>
        <v>1.531860078507829E-3</v>
      </c>
      <c r="K30" s="12">
        <f t="shared" si="0"/>
        <v>5.9359578042178377E-3</v>
      </c>
      <c r="L30" s="21">
        <f t="shared" si="0"/>
        <v>3.4205739253044135E-3</v>
      </c>
      <c r="M30" s="65">
        <f t="shared" si="0"/>
        <v>1.8147319680050133E-2</v>
      </c>
      <c r="N30" s="12">
        <f t="shared" si="0"/>
        <v>6.1970703175998534E-3</v>
      </c>
      <c r="O30" s="12">
        <f t="shared" si="0"/>
        <v>9.2259754728312425E-4</v>
      </c>
      <c r="P30" s="12">
        <f t="shared" si="0"/>
        <v>1.2707475651258127E-3</v>
      </c>
      <c r="Q30" s="12">
        <f t="shared" si="0"/>
        <v>4.3518752230336053E-3</v>
      </c>
      <c r="R30" s="21">
        <f t="shared" si="0"/>
        <v>5.4050290270077376E-3</v>
      </c>
      <c r="S30" s="65">
        <f t="shared" si="0"/>
        <v>7.4242991304953303E-3</v>
      </c>
      <c r="T30" s="12">
        <f t="shared" si="0"/>
        <v>4.9524340038122425E-3</v>
      </c>
      <c r="U30" s="12">
        <f t="shared" si="0"/>
        <v>1.7755650909977109E-3</v>
      </c>
      <c r="V30" s="21">
        <f t="shared" si="0"/>
        <v>6.9630003568537681E-4</v>
      </c>
      <c r="W30" s="65">
        <f t="shared" si="0"/>
        <v>2.1846413619628696E-3</v>
      </c>
      <c r="X30" s="12">
        <f t="shared" si="0"/>
        <v>7.3111503746964572E-4</v>
      </c>
      <c r="Y30" s="21">
        <f t="shared" si="0"/>
        <v>1.4535263244932241E-3</v>
      </c>
    </row>
    <row r="31" spans="1:25" x14ac:dyDescent="0.25">
      <c r="A31" s="1" t="s">
        <v>11</v>
      </c>
      <c r="B31" s="45">
        <f t="shared" si="1"/>
        <v>1</v>
      </c>
      <c r="C31" s="65">
        <f t="shared" si="0"/>
        <v>0.96554643501306736</v>
      </c>
      <c r="D31" s="12">
        <f t="shared" si="0"/>
        <v>0.92855302388927741</v>
      </c>
      <c r="E31" s="12">
        <f t="shared" si="0"/>
        <v>5.7422608311554456E-3</v>
      </c>
      <c r="F31" s="12">
        <f t="shared" si="0"/>
        <v>5.3741671881326614E-3</v>
      </c>
      <c r="G31" s="21">
        <f t="shared" si="0"/>
        <v>2.5876983104501785E-2</v>
      </c>
      <c r="H31" s="65">
        <f t="shared" si="0"/>
        <v>1.1594949755217727E-2</v>
      </c>
      <c r="I31" s="12">
        <f t="shared" si="0"/>
        <v>3.9238782346228884E-3</v>
      </c>
      <c r="J31" s="12">
        <f t="shared" si="0"/>
        <v>1.6564213936025324E-3</v>
      </c>
      <c r="K31" s="12">
        <f t="shared" si="0"/>
        <v>3.2465859314609637E-3</v>
      </c>
      <c r="L31" s="21">
        <f t="shared" si="0"/>
        <v>2.7680641955313431E-3</v>
      </c>
      <c r="M31" s="65">
        <f t="shared" si="0"/>
        <v>1.0961828689218538E-2</v>
      </c>
      <c r="N31" s="12">
        <f t="shared" si="0"/>
        <v>4.0122207089483561E-3</v>
      </c>
      <c r="O31" s="12">
        <f t="shared" si="0"/>
        <v>7.8772039606875993E-4</v>
      </c>
      <c r="P31" s="12">
        <f t="shared" si="0"/>
        <v>1.5165458092538742E-3</v>
      </c>
      <c r="Q31" s="12">
        <f t="shared" si="0"/>
        <v>1.7153163764861781E-3</v>
      </c>
      <c r="R31" s="21">
        <f t="shared" si="0"/>
        <v>2.9300253984613687E-3</v>
      </c>
      <c r="S31" s="65">
        <f t="shared" si="0"/>
        <v>1.0269812640335701E-2</v>
      </c>
      <c r="T31" s="12">
        <f t="shared" ref="C31:Y35" si="2">T13/$B13</f>
        <v>7.3103397504325103E-3</v>
      </c>
      <c r="U31" s="12">
        <f t="shared" si="2"/>
        <v>2.0392387823462287E-3</v>
      </c>
      <c r="V31" s="21">
        <f t="shared" si="2"/>
        <v>9.2023410755696249E-4</v>
      </c>
      <c r="W31" s="65">
        <f t="shared" si="2"/>
        <v>1.6269739021607097E-3</v>
      </c>
      <c r="X31" s="12">
        <f t="shared" si="2"/>
        <v>3.4600802444141788E-4</v>
      </c>
      <c r="Y31" s="21">
        <f t="shared" si="2"/>
        <v>1.2809658777192918E-3</v>
      </c>
    </row>
    <row r="32" spans="1:25" x14ac:dyDescent="0.25">
      <c r="A32" s="1" t="s">
        <v>12</v>
      </c>
      <c r="B32" s="45">
        <f t="shared" si="1"/>
        <v>1</v>
      </c>
      <c r="C32" s="65">
        <f t="shared" si="2"/>
        <v>0.95534556511111446</v>
      </c>
      <c r="D32" s="12">
        <f t="shared" si="2"/>
        <v>0.90431192523810233</v>
      </c>
      <c r="E32" s="12">
        <f t="shared" si="2"/>
        <v>7.646103170226402E-3</v>
      </c>
      <c r="F32" s="12">
        <f t="shared" si="2"/>
        <v>1.3935880047098803E-3</v>
      </c>
      <c r="G32" s="21">
        <f t="shared" si="2"/>
        <v>4.1993948698075809E-2</v>
      </c>
      <c r="H32" s="65">
        <f t="shared" si="2"/>
        <v>1.6290820204790366E-2</v>
      </c>
      <c r="I32" s="12">
        <f t="shared" si="2"/>
        <v>5.365686435246598E-3</v>
      </c>
      <c r="J32" s="12">
        <f t="shared" si="2"/>
        <v>2.4518206072168484E-3</v>
      </c>
      <c r="K32" s="12">
        <f t="shared" si="2"/>
        <v>4.4565006781631467E-3</v>
      </c>
      <c r="L32" s="21">
        <f t="shared" si="2"/>
        <v>4.0168124841637723E-3</v>
      </c>
      <c r="M32" s="65">
        <f t="shared" si="2"/>
        <v>1.866066504702428E-2</v>
      </c>
      <c r="N32" s="12">
        <f t="shared" si="2"/>
        <v>5.4998285961277626E-3</v>
      </c>
      <c r="O32" s="12">
        <f t="shared" si="2"/>
        <v>1.3712309778963528E-3</v>
      </c>
      <c r="P32" s="12">
        <f t="shared" si="2"/>
        <v>1.3265169242692978E-3</v>
      </c>
      <c r="Q32" s="12">
        <f t="shared" si="2"/>
        <v>3.3535540220291237E-3</v>
      </c>
      <c r="R32" s="21">
        <f t="shared" si="2"/>
        <v>7.1095345267017419E-3</v>
      </c>
      <c r="S32" s="65">
        <f t="shared" si="2"/>
        <v>6.7816314667700061E-3</v>
      </c>
      <c r="T32" s="12">
        <f t="shared" si="2"/>
        <v>4.3596202286378611E-3</v>
      </c>
      <c r="U32" s="12">
        <f t="shared" si="2"/>
        <v>1.7811098028110235E-3</v>
      </c>
      <c r="V32" s="21">
        <f t="shared" si="2"/>
        <v>6.4090143532112142E-4</v>
      </c>
      <c r="W32" s="65">
        <f t="shared" si="2"/>
        <v>2.9213181703009257E-3</v>
      </c>
      <c r="X32" s="12">
        <f t="shared" si="2"/>
        <v>8.79376387998748E-4</v>
      </c>
      <c r="Y32" s="21">
        <f t="shared" si="2"/>
        <v>2.0419417823021777E-3</v>
      </c>
    </row>
    <row r="33" spans="1:25" x14ac:dyDescent="0.25">
      <c r="A33" s="1" t="s">
        <v>13</v>
      </c>
      <c r="B33" s="45">
        <f t="shared" si="1"/>
        <v>1</v>
      </c>
      <c r="C33" s="65">
        <f t="shared" si="2"/>
        <v>0.95916559745043661</v>
      </c>
      <c r="D33" s="12">
        <f t="shared" si="2"/>
        <v>0.92431604652125321</v>
      </c>
      <c r="E33" s="12">
        <f t="shared" si="2"/>
        <v>6.2911303340093538E-3</v>
      </c>
      <c r="F33" s="12">
        <f t="shared" si="2"/>
        <v>2.8972310748727288E-3</v>
      </c>
      <c r="G33" s="21">
        <f t="shared" si="2"/>
        <v>2.5661189520301313E-2</v>
      </c>
      <c r="H33" s="65">
        <f t="shared" si="2"/>
        <v>1.3881875750175904E-2</v>
      </c>
      <c r="I33" s="12">
        <f t="shared" si="2"/>
        <v>3.9236786556847815E-3</v>
      </c>
      <c r="J33" s="12">
        <f t="shared" si="2"/>
        <v>1.6472828111419229E-3</v>
      </c>
      <c r="K33" s="12">
        <f t="shared" si="2"/>
        <v>5.5212946484003147E-3</v>
      </c>
      <c r="L33" s="21">
        <f t="shared" si="2"/>
        <v>2.7896196349488844E-3</v>
      </c>
      <c r="M33" s="65">
        <f t="shared" si="2"/>
        <v>2.0123339265758867E-2</v>
      </c>
      <c r="N33" s="12">
        <f t="shared" si="2"/>
        <v>6.249741318654029E-3</v>
      </c>
      <c r="O33" s="12">
        <f t="shared" si="2"/>
        <v>1.3658375067257149E-3</v>
      </c>
      <c r="P33" s="12">
        <f t="shared" si="2"/>
        <v>1.9535615247713257E-3</v>
      </c>
      <c r="Q33" s="12">
        <f t="shared" si="2"/>
        <v>4.1057903232482101E-3</v>
      </c>
      <c r="R33" s="21">
        <f t="shared" si="2"/>
        <v>6.4484085923595877E-3</v>
      </c>
      <c r="S33" s="65">
        <f t="shared" si="2"/>
        <v>3.4849550929183393E-3</v>
      </c>
      <c r="T33" s="12">
        <f t="shared" si="2"/>
        <v>1.8376722817764165E-3</v>
      </c>
      <c r="U33" s="12">
        <f t="shared" si="2"/>
        <v>1.1837258391622864E-3</v>
      </c>
      <c r="V33" s="21">
        <f t="shared" si="2"/>
        <v>4.6355697197963659E-4</v>
      </c>
      <c r="W33" s="65">
        <f t="shared" si="2"/>
        <v>3.3442324407102356E-3</v>
      </c>
      <c r="X33" s="12">
        <f t="shared" si="2"/>
        <v>1.0761143992384422E-3</v>
      </c>
      <c r="Y33" s="21">
        <f t="shared" si="2"/>
        <v>2.2681180414717934E-3</v>
      </c>
    </row>
    <row r="34" spans="1:25" x14ac:dyDescent="0.25">
      <c r="A34" s="13" t="s">
        <v>14</v>
      </c>
      <c r="B34" s="45">
        <f t="shared" si="1"/>
        <v>1</v>
      </c>
      <c r="C34" s="65">
        <f t="shared" si="2"/>
        <v>0.94949977835530952</v>
      </c>
      <c r="D34" s="12">
        <f t="shared" si="2"/>
        <v>0.89627028483515725</v>
      </c>
      <c r="E34" s="12">
        <f t="shared" si="2"/>
        <v>7.6489148102113014E-3</v>
      </c>
      <c r="F34" s="12">
        <f t="shared" si="2"/>
        <v>2.7988074646454987E-3</v>
      </c>
      <c r="G34" s="21">
        <f t="shared" si="2"/>
        <v>4.2781771245295482E-2</v>
      </c>
      <c r="H34" s="65">
        <f t="shared" si="2"/>
        <v>1.6453858790602266E-2</v>
      </c>
      <c r="I34" s="12">
        <f t="shared" si="2"/>
        <v>3.5984667402584984E-3</v>
      </c>
      <c r="J34" s="12">
        <f t="shared" si="2"/>
        <v>1.9296125998487601E-3</v>
      </c>
      <c r="K34" s="12">
        <f t="shared" si="2"/>
        <v>6.8405635859503343E-3</v>
      </c>
      <c r="L34" s="21">
        <f t="shared" si="2"/>
        <v>4.0852158645446725E-3</v>
      </c>
      <c r="M34" s="65">
        <f t="shared" si="2"/>
        <v>2.5232726925049326E-2</v>
      </c>
      <c r="N34" s="12">
        <f t="shared" si="2"/>
        <v>6.3972742049039971E-3</v>
      </c>
      <c r="O34" s="12">
        <f t="shared" si="2"/>
        <v>1.5210910133942929E-3</v>
      </c>
      <c r="P34" s="12">
        <f t="shared" si="2"/>
        <v>4.4589696564072698E-3</v>
      </c>
      <c r="Q34" s="12">
        <f t="shared" si="2"/>
        <v>4.7979556536779985E-3</v>
      </c>
      <c r="R34" s="21">
        <f t="shared" si="2"/>
        <v>8.0574363966657691E-3</v>
      </c>
      <c r="S34" s="65">
        <f t="shared" si="2"/>
        <v>5.5454632374031931E-3</v>
      </c>
      <c r="T34" s="12">
        <f t="shared" si="2"/>
        <v>3.6419264834983353E-3</v>
      </c>
      <c r="U34" s="12">
        <f t="shared" si="2"/>
        <v>1.2342567080113691E-3</v>
      </c>
      <c r="V34" s="21">
        <f t="shared" si="2"/>
        <v>6.6928004589348884E-4</v>
      </c>
      <c r="W34" s="65">
        <f t="shared" si="2"/>
        <v>3.268172691635738E-3</v>
      </c>
      <c r="X34" s="12">
        <f t="shared" si="2"/>
        <v>1.0604177350520213E-3</v>
      </c>
      <c r="Y34" s="21">
        <f t="shared" si="2"/>
        <v>2.2077549565837165E-3</v>
      </c>
    </row>
    <row r="35" spans="1:25" ht="20.100000000000001" customHeight="1" thickBot="1" x14ac:dyDescent="0.3">
      <c r="A35" s="1" t="s">
        <v>15</v>
      </c>
      <c r="B35" s="44">
        <f t="shared" si="1"/>
        <v>1</v>
      </c>
      <c r="C35" s="67">
        <f t="shared" si="2"/>
        <v>0.89638723122099084</v>
      </c>
      <c r="D35" s="16">
        <f t="shared" si="2"/>
        <v>0.85499289570900827</v>
      </c>
      <c r="E35" s="16">
        <f t="shared" si="2"/>
        <v>7.3733068106469641E-3</v>
      </c>
      <c r="F35" s="16">
        <f t="shared" si="2"/>
        <v>1.9323671497584541E-3</v>
      </c>
      <c r="G35" s="24">
        <f t="shared" si="2"/>
        <v>3.2088661551577149E-2</v>
      </c>
      <c r="H35" s="67">
        <f t="shared" si="2"/>
        <v>1.9611632092450506E-2</v>
      </c>
      <c r="I35" s="16">
        <f t="shared" si="2"/>
        <v>6.5548924883963248E-3</v>
      </c>
      <c r="J35" s="16">
        <f t="shared" si="2"/>
        <v>2.7848820687695367E-3</v>
      </c>
      <c r="K35" s="16">
        <f t="shared" si="2"/>
        <v>5.8577247324050393E-3</v>
      </c>
      <c r="L35" s="24">
        <f t="shared" si="2"/>
        <v>4.414132802879606E-3</v>
      </c>
      <c r="M35" s="67">
        <f t="shared" si="2"/>
        <v>5.1586624988159517E-2</v>
      </c>
      <c r="N35" s="16">
        <f t="shared" si="2"/>
        <v>2.7022828455053518E-2</v>
      </c>
      <c r="O35" s="16">
        <f t="shared" si="2"/>
        <v>5.7440560765368949E-3</v>
      </c>
      <c r="P35" s="16">
        <f t="shared" si="2"/>
        <v>4.9407975750686752E-3</v>
      </c>
      <c r="Q35" s="16">
        <f t="shared" si="2"/>
        <v>4.0352372833191248E-3</v>
      </c>
      <c r="R35" s="24">
        <f t="shared" si="2"/>
        <v>9.8437055981813008E-3</v>
      </c>
      <c r="S35" s="67">
        <f t="shared" si="2"/>
        <v>2.5245808468314861E-2</v>
      </c>
      <c r="T35" s="16">
        <f t="shared" si="2"/>
        <v>1.7967225537558019E-2</v>
      </c>
      <c r="U35" s="16">
        <f t="shared" si="2"/>
        <v>5.4106280193236718E-3</v>
      </c>
      <c r="V35" s="24">
        <f t="shared" si="2"/>
        <v>1.8679549114331722E-3</v>
      </c>
      <c r="W35" s="67">
        <f t="shared" si="2"/>
        <v>7.1687032300843043E-3</v>
      </c>
      <c r="X35" s="16">
        <f t="shared" si="2"/>
        <v>1.9588898361276876E-3</v>
      </c>
      <c r="Y35" s="24">
        <f t="shared" si="2"/>
        <v>5.2098133939566162E-3</v>
      </c>
    </row>
    <row r="36" spans="1:25" s="27" customFormat="1" ht="20.100000000000001" customHeight="1" x14ac:dyDescent="0.2">
      <c r="A36" s="19" t="s">
        <v>83</v>
      </c>
    </row>
    <row r="37" spans="1:25" s="5" customFormat="1" ht="30" customHeight="1" x14ac:dyDescent="0.25">
      <c r="A37" s="8" t="s">
        <v>29</v>
      </c>
    </row>
  </sheetData>
  <hyperlinks>
    <hyperlink ref="A37" location="Contents!A1" display="Go back to contents" xr:uid="{BC5DD788-FD30-4D24-A6F5-9A15CAE6691A}"/>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FF07C-2937-4BAA-85E1-76CFBDC561FE}">
  <dimension ref="A1:X37"/>
  <sheetViews>
    <sheetView showGridLines="0" workbookViewId="0"/>
  </sheetViews>
  <sheetFormatPr defaultColWidth="8.625" defaultRowHeight="15.75" x14ac:dyDescent="0.25"/>
  <cols>
    <col min="1" max="1" width="26.375" style="5" customWidth="1"/>
    <col min="2" max="2" width="13.375" style="5" customWidth="1"/>
    <col min="3" max="3" width="12.625" style="5" customWidth="1"/>
    <col min="4" max="20" width="16" style="5" customWidth="1"/>
    <col min="21" max="21" width="17.5" style="5" customWidth="1"/>
    <col min="22" max="23" width="16.875" style="5" customWidth="1"/>
    <col min="24" max="24" width="8.625" style="5"/>
    <col min="25" max="25" width="10.375" style="5" customWidth="1"/>
    <col min="26" max="16384" width="8.625" style="5"/>
  </cols>
  <sheetData>
    <row r="1" spans="1:24" ht="50.1" customHeight="1" x14ac:dyDescent="0.25">
      <c r="A1" s="20" t="s">
        <v>78</v>
      </c>
      <c r="B1" s="26" t="s">
        <v>51</v>
      </c>
      <c r="C1" s="71" t="s">
        <v>93</v>
      </c>
      <c r="D1" s="50" t="s">
        <v>35</v>
      </c>
      <c r="E1" s="25" t="s">
        <v>36</v>
      </c>
      <c r="F1" s="26" t="s">
        <v>37</v>
      </c>
      <c r="G1" s="71" t="s">
        <v>98</v>
      </c>
      <c r="H1" s="50" t="s">
        <v>38</v>
      </c>
      <c r="I1" s="25" t="s">
        <v>39</v>
      </c>
      <c r="J1" s="25" t="s">
        <v>40</v>
      </c>
      <c r="K1" s="26" t="s">
        <v>41</v>
      </c>
      <c r="L1" s="71" t="s">
        <v>96</v>
      </c>
      <c r="M1" s="50" t="s">
        <v>42</v>
      </c>
      <c r="N1" s="25" t="s">
        <v>43</v>
      </c>
      <c r="O1" s="25" t="s">
        <v>44</v>
      </c>
      <c r="P1" s="26" t="s">
        <v>45</v>
      </c>
      <c r="Q1" s="71" t="s">
        <v>99</v>
      </c>
      <c r="R1" s="50" t="s">
        <v>46</v>
      </c>
      <c r="S1" s="25" t="s">
        <v>47</v>
      </c>
      <c r="T1" s="26" t="s">
        <v>48</v>
      </c>
      <c r="U1" s="71" t="s">
        <v>100</v>
      </c>
      <c r="V1" s="50" t="s">
        <v>49</v>
      </c>
      <c r="W1" s="26" t="s">
        <v>50</v>
      </c>
    </row>
    <row r="2" spans="1:24" ht="20.100000000000001" customHeight="1" x14ac:dyDescent="0.25">
      <c r="A2" s="1" t="s">
        <v>0</v>
      </c>
      <c r="B2" s="11">
        <v>52041916</v>
      </c>
      <c r="C2" s="52">
        <v>47520866</v>
      </c>
      <c r="D2" s="39">
        <v>45533741</v>
      </c>
      <c r="E2" s="10">
        <v>641804</v>
      </c>
      <c r="F2" s="11">
        <v>1345321</v>
      </c>
      <c r="G2" s="52">
        <v>661034</v>
      </c>
      <c r="H2" s="39">
        <v>237420</v>
      </c>
      <c r="I2" s="10">
        <v>78911</v>
      </c>
      <c r="J2" s="10">
        <v>189015</v>
      </c>
      <c r="K2" s="11">
        <v>155688</v>
      </c>
      <c r="L2" s="52">
        <v>2273737</v>
      </c>
      <c r="M2" s="39">
        <v>1036807</v>
      </c>
      <c r="N2" s="10">
        <v>714826</v>
      </c>
      <c r="O2" s="10">
        <v>280830</v>
      </c>
      <c r="P2" s="11">
        <v>241274</v>
      </c>
      <c r="Q2" s="52">
        <v>1139577</v>
      </c>
      <c r="R2" s="39">
        <v>563843</v>
      </c>
      <c r="S2" s="10">
        <v>479665</v>
      </c>
      <c r="T2" s="11">
        <v>96069</v>
      </c>
      <c r="U2" s="52">
        <v>446702</v>
      </c>
      <c r="V2" s="39">
        <v>226948</v>
      </c>
      <c r="W2" s="11">
        <v>219754</v>
      </c>
      <c r="X2" s="22"/>
    </row>
    <row r="3" spans="1:24" ht="15" customHeight="1" x14ac:dyDescent="0.25">
      <c r="A3" s="1" t="s">
        <v>1</v>
      </c>
      <c r="B3" s="11">
        <v>8000645</v>
      </c>
      <c r="C3" s="52">
        <v>7608989</v>
      </c>
      <c r="D3" s="39">
        <v>7304678</v>
      </c>
      <c r="E3" s="10">
        <v>82405</v>
      </c>
      <c r="F3" s="11">
        <v>221906</v>
      </c>
      <c r="G3" s="52">
        <v>85779</v>
      </c>
      <c r="H3" s="39">
        <v>23742</v>
      </c>
      <c r="I3" s="10">
        <v>9493</v>
      </c>
      <c r="J3" s="10">
        <v>29977</v>
      </c>
      <c r="K3" s="11">
        <v>22567</v>
      </c>
      <c r="L3" s="52">
        <v>186615</v>
      </c>
      <c r="M3" s="39">
        <v>89219</v>
      </c>
      <c r="N3" s="10">
        <v>58520</v>
      </c>
      <c r="O3" s="10">
        <v>15358</v>
      </c>
      <c r="P3" s="11">
        <v>23518</v>
      </c>
      <c r="Q3" s="52">
        <v>56914</v>
      </c>
      <c r="R3" s="39">
        <v>27452</v>
      </c>
      <c r="S3" s="10">
        <v>24582</v>
      </c>
      <c r="T3" s="11">
        <v>4880</v>
      </c>
      <c r="U3" s="52">
        <v>62348</v>
      </c>
      <c r="V3" s="39">
        <v>33089</v>
      </c>
      <c r="W3" s="11">
        <v>29259</v>
      </c>
    </row>
    <row r="4" spans="1:24" s="72" customFormat="1" ht="20.100000000000001" customHeight="1" x14ac:dyDescent="0.25">
      <c r="A4" s="54" t="s">
        <v>2</v>
      </c>
      <c r="B4" s="55">
        <v>1329718</v>
      </c>
      <c r="C4" s="56">
        <v>1288184</v>
      </c>
      <c r="D4" s="57">
        <v>1251402</v>
      </c>
      <c r="E4" s="58">
        <v>10768</v>
      </c>
      <c r="F4" s="55">
        <v>26014</v>
      </c>
      <c r="G4" s="56">
        <v>11074</v>
      </c>
      <c r="H4" s="57">
        <v>3007</v>
      </c>
      <c r="I4" s="58">
        <v>1121</v>
      </c>
      <c r="J4" s="58">
        <v>4102</v>
      </c>
      <c r="K4" s="55">
        <v>2844</v>
      </c>
      <c r="L4" s="56">
        <v>18887</v>
      </c>
      <c r="M4" s="57">
        <v>12294</v>
      </c>
      <c r="N4" s="58">
        <v>1114</v>
      </c>
      <c r="O4" s="58">
        <v>1449</v>
      </c>
      <c r="P4" s="55">
        <v>4030</v>
      </c>
      <c r="Q4" s="56">
        <v>4730</v>
      </c>
      <c r="R4" s="57">
        <v>1910</v>
      </c>
      <c r="S4" s="58">
        <v>2308</v>
      </c>
      <c r="T4" s="55">
        <v>512</v>
      </c>
      <c r="U4" s="56">
        <v>6843</v>
      </c>
      <c r="V4" s="57">
        <v>3852</v>
      </c>
      <c r="W4" s="55">
        <v>2991</v>
      </c>
    </row>
    <row r="5" spans="1:24" ht="20.100000000000001" customHeight="1" x14ac:dyDescent="0.25">
      <c r="A5" s="1" t="s">
        <v>3</v>
      </c>
      <c r="B5" s="11">
        <v>102661</v>
      </c>
      <c r="C5" s="52">
        <v>100154</v>
      </c>
      <c r="D5" s="39">
        <v>97522</v>
      </c>
      <c r="E5" s="10">
        <v>750</v>
      </c>
      <c r="F5" s="11">
        <v>1882</v>
      </c>
      <c r="G5" s="52">
        <v>877</v>
      </c>
      <c r="H5" s="39">
        <v>319</v>
      </c>
      <c r="I5" s="10">
        <v>83</v>
      </c>
      <c r="J5" s="10">
        <v>270</v>
      </c>
      <c r="K5" s="11">
        <v>205</v>
      </c>
      <c r="L5" s="52">
        <v>744</v>
      </c>
      <c r="M5" s="39">
        <v>348</v>
      </c>
      <c r="N5" s="10">
        <v>80</v>
      </c>
      <c r="O5" s="10">
        <v>94</v>
      </c>
      <c r="P5" s="11">
        <v>222</v>
      </c>
      <c r="Q5" s="52">
        <v>445</v>
      </c>
      <c r="R5" s="39">
        <v>191</v>
      </c>
      <c r="S5" s="10">
        <v>213</v>
      </c>
      <c r="T5" s="11">
        <v>41</v>
      </c>
      <c r="U5" s="52">
        <v>441</v>
      </c>
      <c r="V5" s="39">
        <v>212</v>
      </c>
      <c r="W5" s="11">
        <v>229</v>
      </c>
    </row>
    <row r="6" spans="1:24" ht="15" customHeight="1" x14ac:dyDescent="0.25">
      <c r="A6" s="1" t="s">
        <v>4</v>
      </c>
      <c r="B6" s="11">
        <v>135278</v>
      </c>
      <c r="C6" s="52">
        <v>130700</v>
      </c>
      <c r="D6" s="39">
        <v>125289</v>
      </c>
      <c r="E6" s="10">
        <v>1338</v>
      </c>
      <c r="F6" s="11">
        <v>4073</v>
      </c>
      <c r="G6" s="52">
        <v>1362</v>
      </c>
      <c r="H6" s="39">
        <v>331</v>
      </c>
      <c r="I6" s="10">
        <v>134</v>
      </c>
      <c r="J6" s="10">
        <v>494</v>
      </c>
      <c r="K6" s="11">
        <v>403</v>
      </c>
      <c r="L6" s="52">
        <v>1314</v>
      </c>
      <c r="M6" s="39">
        <v>600</v>
      </c>
      <c r="N6" s="10">
        <v>77</v>
      </c>
      <c r="O6" s="10">
        <v>117</v>
      </c>
      <c r="P6" s="11">
        <v>520</v>
      </c>
      <c r="Q6" s="52">
        <v>610</v>
      </c>
      <c r="R6" s="39">
        <v>186</v>
      </c>
      <c r="S6" s="10">
        <v>384</v>
      </c>
      <c r="T6" s="11">
        <v>40</v>
      </c>
      <c r="U6" s="52">
        <v>1292</v>
      </c>
      <c r="V6" s="39">
        <v>650</v>
      </c>
      <c r="W6" s="11">
        <v>642</v>
      </c>
    </row>
    <row r="7" spans="1:24" ht="15" customHeight="1" x14ac:dyDescent="0.25">
      <c r="A7" s="1" t="s">
        <v>5</v>
      </c>
      <c r="B7" s="11">
        <v>85911</v>
      </c>
      <c r="C7" s="52">
        <v>81183</v>
      </c>
      <c r="D7" s="39">
        <v>78966</v>
      </c>
      <c r="E7" s="10">
        <v>902</v>
      </c>
      <c r="F7" s="11">
        <v>1315</v>
      </c>
      <c r="G7" s="52">
        <v>1045</v>
      </c>
      <c r="H7" s="39">
        <v>267</v>
      </c>
      <c r="I7" s="10">
        <v>96</v>
      </c>
      <c r="J7" s="10">
        <v>368</v>
      </c>
      <c r="K7" s="11">
        <v>314</v>
      </c>
      <c r="L7" s="52">
        <v>2293</v>
      </c>
      <c r="M7" s="39">
        <v>1593</v>
      </c>
      <c r="N7" s="10">
        <v>90</v>
      </c>
      <c r="O7" s="10">
        <v>121</v>
      </c>
      <c r="P7" s="11">
        <v>489</v>
      </c>
      <c r="Q7" s="52">
        <v>756</v>
      </c>
      <c r="R7" s="39">
        <v>259</v>
      </c>
      <c r="S7" s="10">
        <v>412</v>
      </c>
      <c r="T7" s="11">
        <v>85</v>
      </c>
      <c r="U7" s="52">
        <v>634</v>
      </c>
      <c r="V7" s="39">
        <v>441</v>
      </c>
      <c r="W7" s="11">
        <v>193</v>
      </c>
    </row>
    <row r="8" spans="1:24" ht="15" customHeight="1" x14ac:dyDescent="0.25">
      <c r="A8" s="1" t="s">
        <v>6</v>
      </c>
      <c r="B8" s="11">
        <v>104566</v>
      </c>
      <c r="C8" s="52">
        <v>103023</v>
      </c>
      <c r="D8" s="39">
        <v>100478</v>
      </c>
      <c r="E8" s="10">
        <v>674</v>
      </c>
      <c r="F8" s="11">
        <v>1871</v>
      </c>
      <c r="G8" s="52">
        <v>579</v>
      </c>
      <c r="H8" s="39">
        <v>182</v>
      </c>
      <c r="I8" s="10">
        <v>62</v>
      </c>
      <c r="J8" s="10">
        <v>194</v>
      </c>
      <c r="K8" s="11">
        <v>141</v>
      </c>
      <c r="L8" s="52">
        <v>416</v>
      </c>
      <c r="M8" s="39">
        <v>199</v>
      </c>
      <c r="N8" s="10">
        <v>41</v>
      </c>
      <c r="O8" s="10">
        <v>77</v>
      </c>
      <c r="P8" s="11">
        <v>99</v>
      </c>
      <c r="Q8" s="52">
        <v>191</v>
      </c>
      <c r="R8" s="39">
        <v>89</v>
      </c>
      <c r="S8" s="10">
        <v>81</v>
      </c>
      <c r="T8" s="11">
        <v>21</v>
      </c>
      <c r="U8" s="52">
        <v>357</v>
      </c>
      <c r="V8" s="39">
        <v>210</v>
      </c>
      <c r="W8" s="11">
        <v>147</v>
      </c>
    </row>
    <row r="9" spans="1:24" ht="15" customHeight="1" x14ac:dyDescent="0.25">
      <c r="A9" s="1" t="s">
        <v>7</v>
      </c>
      <c r="B9" s="11">
        <v>96238</v>
      </c>
      <c r="C9" s="52">
        <v>93633</v>
      </c>
      <c r="D9" s="39">
        <v>91027</v>
      </c>
      <c r="E9" s="10">
        <v>755</v>
      </c>
      <c r="F9" s="11">
        <v>1851</v>
      </c>
      <c r="G9" s="52">
        <v>685</v>
      </c>
      <c r="H9" s="39">
        <v>173</v>
      </c>
      <c r="I9" s="10">
        <v>60</v>
      </c>
      <c r="J9" s="10">
        <v>259</v>
      </c>
      <c r="K9" s="11">
        <v>193</v>
      </c>
      <c r="L9" s="52">
        <v>1398</v>
      </c>
      <c r="M9" s="39">
        <v>211</v>
      </c>
      <c r="N9" s="10">
        <v>52</v>
      </c>
      <c r="O9" s="10">
        <v>81</v>
      </c>
      <c r="P9" s="11">
        <v>1054</v>
      </c>
      <c r="Q9" s="52">
        <v>199</v>
      </c>
      <c r="R9" s="39">
        <v>90</v>
      </c>
      <c r="S9" s="10">
        <v>80</v>
      </c>
      <c r="T9" s="11">
        <v>29</v>
      </c>
      <c r="U9" s="52">
        <v>323</v>
      </c>
      <c r="V9" s="39">
        <v>180</v>
      </c>
      <c r="W9" s="11">
        <v>143</v>
      </c>
    </row>
    <row r="10" spans="1:24" ht="15" customHeight="1" x14ac:dyDescent="0.25">
      <c r="A10" s="1" t="s">
        <v>8</v>
      </c>
      <c r="B10" s="11">
        <v>95717</v>
      </c>
      <c r="C10" s="52">
        <v>85697</v>
      </c>
      <c r="D10" s="39">
        <v>83462</v>
      </c>
      <c r="E10" s="10">
        <v>965</v>
      </c>
      <c r="F10" s="11">
        <v>1270</v>
      </c>
      <c r="G10" s="52">
        <v>972</v>
      </c>
      <c r="H10" s="39">
        <v>351</v>
      </c>
      <c r="I10" s="10">
        <v>60</v>
      </c>
      <c r="J10" s="10">
        <v>369</v>
      </c>
      <c r="K10" s="11">
        <v>192</v>
      </c>
      <c r="L10" s="52">
        <v>7877</v>
      </c>
      <c r="M10" s="39">
        <v>6886</v>
      </c>
      <c r="N10" s="10">
        <v>281</v>
      </c>
      <c r="O10" s="10">
        <v>224</v>
      </c>
      <c r="P10" s="11">
        <v>486</v>
      </c>
      <c r="Q10" s="52">
        <v>610</v>
      </c>
      <c r="R10" s="39">
        <v>337</v>
      </c>
      <c r="S10" s="10">
        <v>231</v>
      </c>
      <c r="T10" s="11">
        <v>42</v>
      </c>
      <c r="U10" s="52">
        <v>561</v>
      </c>
      <c r="V10" s="39">
        <v>325</v>
      </c>
      <c r="W10" s="11">
        <v>236</v>
      </c>
    </row>
    <row r="11" spans="1:24" ht="15" customHeight="1" x14ac:dyDescent="0.25">
      <c r="A11" s="1" t="s">
        <v>9</v>
      </c>
      <c r="B11" s="11">
        <v>138948</v>
      </c>
      <c r="C11" s="52">
        <v>135262</v>
      </c>
      <c r="D11" s="39">
        <v>131845</v>
      </c>
      <c r="E11" s="10">
        <v>972</v>
      </c>
      <c r="F11" s="11">
        <v>2445</v>
      </c>
      <c r="G11" s="52">
        <v>1099</v>
      </c>
      <c r="H11" s="39">
        <v>277</v>
      </c>
      <c r="I11" s="10">
        <v>112</v>
      </c>
      <c r="J11" s="10">
        <v>441</v>
      </c>
      <c r="K11" s="11">
        <v>269</v>
      </c>
      <c r="L11" s="52">
        <v>1523</v>
      </c>
      <c r="M11" s="39">
        <v>684</v>
      </c>
      <c r="N11" s="10">
        <v>181</v>
      </c>
      <c r="O11" s="10">
        <v>156</v>
      </c>
      <c r="P11" s="11">
        <v>502</v>
      </c>
      <c r="Q11" s="52">
        <v>413</v>
      </c>
      <c r="R11" s="39">
        <v>180</v>
      </c>
      <c r="S11" s="10">
        <v>193</v>
      </c>
      <c r="T11" s="11">
        <v>40</v>
      </c>
      <c r="U11" s="52">
        <v>651</v>
      </c>
      <c r="V11" s="39">
        <v>370</v>
      </c>
      <c r="W11" s="11">
        <v>281</v>
      </c>
    </row>
    <row r="12" spans="1:24" ht="15" customHeight="1" x14ac:dyDescent="0.25">
      <c r="A12" s="1" t="s">
        <v>10</v>
      </c>
      <c r="B12" s="11">
        <v>109305</v>
      </c>
      <c r="C12" s="52">
        <v>107072</v>
      </c>
      <c r="D12" s="39">
        <v>103228</v>
      </c>
      <c r="E12" s="10">
        <v>923</v>
      </c>
      <c r="F12" s="11">
        <v>2921</v>
      </c>
      <c r="G12" s="52">
        <v>847</v>
      </c>
      <c r="H12" s="39">
        <v>209</v>
      </c>
      <c r="I12" s="10">
        <v>93</v>
      </c>
      <c r="J12" s="10">
        <v>337</v>
      </c>
      <c r="K12" s="11">
        <v>208</v>
      </c>
      <c r="L12" s="52">
        <v>637</v>
      </c>
      <c r="M12" s="39">
        <v>419</v>
      </c>
      <c r="N12" s="10">
        <v>44</v>
      </c>
      <c r="O12" s="10">
        <v>70</v>
      </c>
      <c r="P12" s="11">
        <v>104</v>
      </c>
      <c r="Q12" s="52">
        <v>259</v>
      </c>
      <c r="R12" s="39">
        <v>106</v>
      </c>
      <c r="S12" s="10">
        <v>128</v>
      </c>
      <c r="T12" s="11">
        <v>25</v>
      </c>
      <c r="U12" s="52">
        <v>490</v>
      </c>
      <c r="V12" s="39">
        <v>273</v>
      </c>
      <c r="W12" s="11">
        <v>217</v>
      </c>
    </row>
    <row r="13" spans="1:24" ht="15" customHeight="1" x14ac:dyDescent="0.25">
      <c r="A13" s="1" t="s">
        <v>11</v>
      </c>
      <c r="B13" s="11">
        <v>122801</v>
      </c>
      <c r="C13" s="52">
        <v>120516</v>
      </c>
      <c r="D13" s="39">
        <v>118053</v>
      </c>
      <c r="E13" s="10">
        <v>885</v>
      </c>
      <c r="F13" s="11">
        <v>1578</v>
      </c>
      <c r="G13" s="52">
        <v>835</v>
      </c>
      <c r="H13" s="39">
        <v>241</v>
      </c>
      <c r="I13" s="10">
        <v>109</v>
      </c>
      <c r="J13" s="10">
        <v>300</v>
      </c>
      <c r="K13" s="11">
        <v>185</v>
      </c>
      <c r="L13" s="52">
        <v>711</v>
      </c>
      <c r="M13" s="39">
        <v>398</v>
      </c>
      <c r="N13" s="10">
        <v>82</v>
      </c>
      <c r="O13" s="10">
        <v>143</v>
      </c>
      <c r="P13" s="11">
        <v>88</v>
      </c>
      <c r="Q13" s="52">
        <v>405</v>
      </c>
      <c r="R13" s="39">
        <v>163</v>
      </c>
      <c r="S13" s="10">
        <v>170</v>
      </c>
      <c r="T13" s="11">
        <v>72</v>
      </c>
      <c r="U13" s="52">
        <v>334</v>
      </c>
      <c r="V13" s="39">
        <v>219</v>
      </c>
      <c r="W13" s="11">
        <v>115</v>
      </c>
    </row>
    <row r="14" spans="1:24" ht="15" customHeight="1" x14ac:dyDescent="0.25">
      <c r="A14" s="1" t="s">
        <v>12</v>
      </c>
      <c r="B14" s="11">
        <v>126702</v>
      </c>
      <c r="C14" s="52">
        <v>123770</v>
      </c>
      <c r="D14" s="39">
        <v>120506</v>
      </c>
      <c r="E14" s="10">
        <v>1112</v>
      </c>
      <c r="F14" s="11">
        <v>2152</v>
      </c>
      <c r="G14" s="52">
        <v>1068</v>
      </c>
      <c r="H14" s="39">
        <v>299</v>
      </c>
      <c r="I14" s="10">
        <v>129</v>
      </c>
      <c r="J14" s="10">
        <v>361</v>
      </c>
      <c r="K14" s="11">
        <v>279</v>
      </c>
      <c r="L14" s="52">
        <v>787</v>
      </c>
      <c r="M14" s="39">
        <v>370</v>
      </c>
      <c r="N14" s="10">
        <v>74</v>
      </c>
      <c r="O14" s="10">
        <v>114</v>
      </c>
      <c r="P14" s="11">
        <v>229</v>
      </c>
      <c r="Q14" s="52">
        <v>429</v>
      </c>
      <c r="R14" s="39">
        <v>145</v>
      </c>
      <c r="S14" s="10">
        <v>215</v>
      </c>
      <c r="T14" s="11">
        <v>69</v>
      </c>
      <c r="U14" s="52">
        <v>648</v>
      </c>
      <c r="V14" s="39">
        <v>371</v>
      </c>
      <c r="W14" s="11">
        <v>277</v>
      </c>
    </row>
    <row r="15" spans="1:24" ht="15" customHeight="1" x14ac:dyDescent="0.25">
      <c r="A15" s="1" t="s">
        <v>13</v>
      </c>
      <c r="B15" s="11">
        <v>107561</v>
      </c>
      <c r="C15" s="52">
        <v>105714</v>
      </c>
      <c r="D15" s="39">
        <v>103142</v>
      </c>
      <c r="E15" s="10">
        <v>696</v>
      </c>
      <c r="F15" s="11">
        <v>1876</v>
      </c>
      <c r="G15" s="52">
        <v>756</v>
      </c>
      <c r="H15" s="39">
        <v>194</v>
      </c>
      <c r="I15" s="10">
        <v>63</v>
      </c>
      <c r="J15" s="10">
        <v>333</v>
      </c>
      <c r="K15" s="11">
        <v>166</v>
      </c>
      <c r="L15" s="52">
        <v>539</v>
      </c>
      <c r="M15" s="39">
        <v>287</v>
      </c>
      <c r="N15" s="10">
        <v>53</v>
      </c>
      <c r="O15" s="10">
        <v>87</v>
      </c>
      <c r="P15" s="11">
        <v>112</v>
      </c>
      <c r="Q15" s="52">
        <v>147</v>
      </c>
      <c r="R15" s="39">
        <v>77</v>
      </c>
      <c r="S15" s="10">
        <v>47</v>
      </c>
      <c r="T15" s="11">
        <v>23</v>
      </c>
      <c r="U15" s="52">
        <v>405</v>
      </c>
      <c r="V15" s="39">
        <v>220</v>
      </c>
      <c r="W15" s="11">
        <v>185</v>
      </c>
    </row>
    <row r="16" spans="1:24" ht="15" customHeight="1" x14ac:dyDescent="0.25">
      <c r="A16" s="13" t="s">
        <v>14</v>
      </c>
      <c r="B16" s="11">
        <v>104030</v>
      </c>
      <c r="C16" s="52">
        <v>101460</v>
      </c>
      <c r="D16" s="39">
        <v>97884</v>
      </c>
      <c r="E16" s="10">
        <v>796</v>
      </c>
      <c r="F16" s="11">
        <v>2780</v>
      </c>
      <c r="G16" s="52">
        <v>949</v>
      </c>
      <c r="H16" s="39">
        <v>164</v>
      </c>
      <c r="I16" s="10">
        <v>120</v>
      </c>
      <c r="J16" s="10">
        <v>376</v>
      </c>
      <c r="K16" s="11">
        <v>289</v>
      </c>
      <c r="L16" s="52">
        <v>648</v>
      </c>
      <c r="M16" s="39">
        <v>299</v>
      </c>
      <c r="N16" s="10">
        <v>59</v>
      </c>
      <c r="O16" s="10">
        <v>165</v>
      </c>
      <c r="P16" s="11">
        <v>125</v>
      </c>
      <c r="Q16" s="52">
        <v>266</v>
      </c>
      <c r="R16" s="39">
        <v>87</v>
      </c>
      <c r="S16" s="10">
        <v>154</v>
      </c>
      <c r="T16" s="11">
        <v>25</v>
      </c>
      <c r="U16" s="52">
        <v>707</v>
      </c>
      <c r="V16" s="39">
        <v>381</v>
      </c>
      <c r="W16" s="11">
        <v>326</v>
      </c>
    </row>
    <row r="17" spans="1:23" ht="20.100000000000001" customHeight="1" thickBot="1" x14ac:dyDescent="0.3">
      <c r="A17" s="1" t="s">
        <v>15</v>
      </c>
      <c r="B17" s="15">
        <v>249488</v>
      </c>
      <c r="C17" s="53">
        <v>236065</v>
      </c>
      <c r="D17" s="40">
        <v>230129</v>
      </c>
      <c r="E17" s="14">
        <v>2316</v>
      </c>
      <c r="F17" s="15">
        <v>3620</v>
      </c>
      <c r="G17" s="53">
        <v>2722</v>
      </c>
      <c r="H17" s="40">
        <v>874</v>
      </c>
      <c r="I17" s="14">
        <v>235</v>
      </c>
      <c r="J17" s="14">
        <v>1058</v>
      </c>
      <c r="K17" s="15">
        <v>555</v>
      </c>
      <c r="L17" s="53">
        <v>7328</v>
      </c>
      <c r="M17" s="40">
        <v>5033</v>
      </c>
      <c r="N17" s="14">
        <v>962</v>
      </c>
      <c r="O17" s="14">
        <v>563</v>
      </c>
      <c r="P17" s="15">
        <v>770</v>
      </c>
      <c r="Q17" s="53">
        <v>1733</v>
      </c>
      <c r="R17" s="40">
        <v>895</v>
      </c>
      <c r="S17" s="14">
        <v>671</v>
      </c>
      <c r="T17" s="15">
        <v>167</v>
      </c>
      <c r="U17" s="53">
        <v>1640</v>
      </c>
      <c r="V17" s="40">
        <v>1060</v>
      </c>
      <c r="W17" s="15">
        <v>580</v>
      </c>
    </row>
    <row r="18" spans="1:23" s="23" customFormat="1" ht="20.100000000000001" customHeight="1" thickBot="1" x14ac:dyDescent="0.25">
      <c r="A18" s="19" t="s">
        <v>79</v>
      </c>
    </row>
    <row r="19" spans="1:23" ht="50.1" customHeight="1" x14ac:dyDescent="0.25">
      <c r="A19" s="20" t="s">
        <v>103</v>
      </c>
      <c r="B19" s="26" t="s">
        <v>51</v>
      </c>
      <c r="C19" s="71" t="s">
        <v>93</v>
      </c>
      <c r="D19" s="50" t="s">
        <v>35</v>
      </c>
      <c r="E19" s="25" t="s">
        <v>36</v>
      </c>
      <c r="F19" s="26" t="s">
        <v>37</v>
      </c>
      <c r="G19" s="71" t="s">
        <v>98</v>
      </c>
      <c r="H19" s="50" t="s">
        <v>38</v>
      </c>
      <c r="I19" s="25" t="s">
        <v>39</v>
      </c>
      <c r="J19" s="25" t="s">
        <v>40</v>
      </c>
      <c r="K19" s="26" t="s">
        <v>41</v>
      </c>
      <c r="L19" s="71" t="s">
        <v>96</v>
      </c>
      <c r="M19" s="50" t="s">
        <v>42</v>
      </c>
      <c r="N19" s="25" t="s">
        <v>43</v>
      </c>
      <c r="O19" s="25" t="s">
        <v>44</v>
      </c>
      <c r="P19" s="26" t="s">
        <v>45</v>
      </c>
      <c r="Q19" s="71" t="s">
        <v>99</v>
      </c>
      <c r="R19" s="50" t="s">
        <v>46</v>
      </c>
      <c r="S19" s="25" t="s">
        <v>47</v>
      </c>
      <c r="T19" s="26" t="s">
        <v>48</v>
      </c>
      <c r="U19" s="71" t="s">
        <v>100</v>
      </c>
      <c r="V19" s="50" t="s">
        <v>49</v>
      </c>
      <c r="W19" s="26" t="s">
        <v>50</v>
      </c>
    </row>
    <row r="20" spans="1:23" x14ac:dyDescent="0.25">
      <c r="A20" s="1" t="s">
        <v>0</v>
      </c>
      <c r="B20" s="44">
        <f>B2/$B2</f>
        <v>1</v>
      </c>
      <c r="C20" s="65">
        <f t="shared" ref="C20:W32" si="0">C2/$B2</f>
        <v>0.91312675728541581</v>
      </c>
      <c r="D20" s="12">
        <f t="shared" si="0"/>
        <v>0.87494359354486484</v>
      </c>
      <c r="E20" s="12">
        <f t="shared" si="0"/>
        <v>1.2332443717099116E-2</v>
      </c>
      <c r="F20" s="21">
        <f t="shared" si="0"/>
        <v>2.5850720023451866E-2</v>
      </c>
      <c r="G20" s="65">
        <f t="shared" si="0"/>
        <v>1.2701953556052779E-2</v>
      </c>
      <c r="H20" s="12">
        <f t="shared" si="0"/>
        <v>4.5620918338210303E-3</v>
      </c>
      <c r="I20" s="12">
        <f t="shared" si="0"/>
        <v>1.5162969787661162E-3</v>
      </c>
      <c r="J20" s="12">
        <f t="shared" si="0"/>
        <v>3.6319761939587313E-3</v>
      </c>
      <c r="K20" s="21">
        <f t="shared" si="0"/>
        <v>2.9915885495069012E-3</v>
      </c>
      <c r="L20" s="65">
        <f t="shared" si="0"/>
        <v>4.369049363978067E-2</v>
      </c>
      <c r="M20" s="12">
        <f t="shared" si="0"/>
        <v>1.9922537056475783E-2</v>
      </c>
      <c r="N20" s="12">
        <f t="shared" si="0"/>
        <v>1.3735581910550718E-2</v>
      </c>
      <c r="O20" s="12">
        <f t="shared" si="0"/>
        <v>5.3962271489005134E-3</v>
      </c>
      <c r="P20" s="21">
        <f t="shared" si="0"/>
        <v>4.6361475238536568E-3</v>
      </c>
      <c r="Q20" s="65">
        <f t="shared" si="0"/>
        <v>2.1897291406411709E-2</v>
      </c>
      <c r="R20" s="12">
        <f t="shared" si="0"/>
        <v>1.083440125455796E-2</v>
      </c>
      <c r="S20" s="12">
        <f t="shared" si="0"/>
        <v>9.2168973947846199E-3</v>
      </c>
      <c r="T20" s="21">
        <f t="shared" si="0"/>
        <v>1.8459927570691286E-3</v>
      </c>
      <c r="U20" s="65">
        <f t="shared" si="0"/>
        <v>8.5835041123389841E-3</v>
      </c>
      <c r="V20" s="12">
        <f t="shared" si="0"/>
        <v>4.3608694191812616E-3</v>
      </c>
      <c r="W20" s="21">
        <f t="shared" si="0"/>
        <v>4.2226346931577233E-3</v>
      </c>
    </row>
    <row r="21" spans="1:23" x14ac:dyDescent="0.25">
      <c r="A21" s="1" t="s">
        <v>1</v>
      </c>
      <c r="B21" s="45">
        <f t="shared" ref="B21:Q35" si="1">B3/$B3</f>
        <v>1</v>
      </c>
      <c r="C21" s="65">
        <f t="shared" si="1"/>
        <v>0.95104694683991098</v>
      </c>
      <c r="D21" s="12">
        <f t="shared" si="1"/>
        <v>0.91301113847696025</v>
      </c>
      <c r="E21" s="12">
        <f t="shared" si="1"/>
        <v>1.0299794579062063E-2</v>
      </c>
      <c r="F21" s="21">
        <f t="shared" si="1"/>
        <v>2.7736013783888673E-2</v>
      </c>
      <c r="G21" s="65">
        <f t="shared" si="1"/>
        <v>1.0721510578209631E-2</v>
      </c>
      <c r="H21" s="12">
        <f t="shared" si="1"/>
        <v>2.9675107444462291E-3</v>
      </c>
      <c r="I21" s="12">
        <f t="shared" si="1"/>
        <v>1.1865293360722791E-3</v>
      </c>
      <c r="J21" s="12">
        <f t="shared" si="1"/>
        <v>3.7468229124026876E-3</v>
      </c>
      <c r="K21" s="21">
        <f t="shared" si="1"/>
        <v>2.8206475852884361E-3</v>
      </c>
      <c r="L21" s="65">
        <f t="shared" si="1"/>
        <v>2.3324994422324701E-2</v>
      </c>
      <c r="M21" s="12">
        <f t="shared" si="1"/>
        <v>1.1151475912254575E-2</v>
      </c>
      <c r="N21" s="12">
        <f t="shared" si="1"/>
        <v>7.3144102756715242E-3</v>
      </c>
      <c r="O21" s="12">
        <f t="shared" si="1"/>
        <v>1.9195952326343689E-3</v>
      </c>
      <c r="P21" s="21">
        <f t="shared" si="1"/>
        <v>2.9395130017642328E-3</v>
      </c>
      <c r="Q21" s="65">
        <f t="shared" si="1"/>
        <v>7.113676459835426E-3</v>
      </c>
      <c r="R21" s="12">
        <f t="shared" si="0"/>
        <v>3.4312233576167923E-3</v>
      </c>
      <c r="S21" s="12">
        <f t="shared" si="0"/>
        <v>3.0725022795037148E-3</v>
      </c>
      <c r="T21" s="21">
        <f t="shared" si="0"/>
        <v>6.099508227149186E-4</v>
      </c>
      <c r="U21" s="65">
        <f t="shared" si="0"/>
        <v>7.7928716997192104E-3</v>
      </c>
      <c r="V21" s="12">
        <f t="shared" si="0"/>
        <v>4.1357915518061353E-3</v>
      </c>
      <c r="W21" s="21">
        <f t="shared" si="0"/>
        <v>3.6570801479130746E-3</v>
      </c>
    </row>
    <row r="22" spans="1:23" s="72" customFormat="1" x14ac:dyDescent="0.25">
      <c r="A22" s="54" t="s">
        <v>2</v>
      </c>
      <c r="B22" s="61">
        <f t="shared" si="1"/>
        <v>1</v>
      </c>
      <c r="C22" s="66">
        <f t="shared" si="0"/>
        <v>0.96876480577084767</v>
      </c>
      <c r="D22" s="62">
        <f t="shared" si="0"/>
        <v>0.94110330160229461</v>
      </c>
      <c r="E22" s="62">
        <f t="shared" si="0"/>
        <v>8.097957612065115E-3</v>
      </c>
      <c r="F22" s="63">
        <f t="shared" si="0"/>
        <v>1.9563546556487916E-2</v>
      </c>
      <c r="G22" s="66">
        <f t="shared" si="0"/>
        <v>8.328081593240071E-3</v>
      </c>
      <c r="H22" s="62">
        <f t="shared" si="0"/>
        <v>2.2613817365787331E-3</v>
      </c>
      <c r="I22" s="62">
        <f t="shared" si="0"/>
        <v>8.4303589182067179E-4</v>
      </c>
      <c r="J22" s="62">
        <f t="shared" si="0"/>
        <v>3.0848646103910755E-3</v>
      </c>
      <c r="K22" s="63">
        <f t="shared" si="0"/>
        <v>2.1387993544495902E-3</v>
      </c>
      <c r="L22" s="66">
        <f t="shared" si="0"/>
        <v>1.4203763504743111E-2</v>
      </c>
      <c r="M22" s="62">
        <f t="shared" si="0"/>
        <v>9.2455693613232286E-3</v>
      </c>
      <c r="N22" s="62">
        <f t="shared" si="0"/>
        <v>8.3777161774150613E-4</v>
      </c>
      <c r="O22" s="62">
        <f t="shared" si="0"/>
        <v>1.0897047343872911E-3</v>
      </c>
      <c r="P22" s="63">
        <f t="shared" si="0"/>
        <v>3.0307177912910857E-3</v>
      </c>
      <c r="Q22" s="66">
        <f t="shared" si="0"/>
        <v>3.5571451992076515E-3</v>
      </c>
      <c r="R22" s="62">
        <f t="shared" si="0"/>
        <v>1.4363947844580581E-3</v>
      </c>
      <c r="S22" s="62">
        <f t="shared" si="0"/>
        <v>1.7357063678163341E-3</v>
      </c>
      <c r="T22" s="63">
        <f t="shared" si="0"/>
        <v>3.8504404693325955E-4</v>
      </c>
      <c r="U22" s="66">
        <f t="shared" si="0"/>
        <v>5.1462039319615134E-3</v>
      </c>
      <c r="V22" s="62">
        <f t="shared" si="0"/>
        <v>2.8968548218494448E-3</v>
      </c>
      <c r="W22" s="63">
        <f t="shared" si="0"/>
        <v>2.2493491101120691E-3</v>
      </c>
    </row>
    <row r="23" spans="1:23" x14ac:dyDescent="0.25">
      <c r="A23" s="1" t="s">
        <v>3</v>
      </c>
      <c r="B23" s="45">
        <f t="shared" si="1"/>
        <v>1</v>
      </c>
      <c r="C23" s="65">
        <f t="shared" si="0"/>
        <v>0.97557982096414408</v>
      </c>
      <c r="D23" s="12">
        <f t="shared" si="0"/>
        <v>0.94994204225557899</v>
      </c>
      <c r="E23" s="12">
        <f t="shared" si="0"/>
        <v>7.3055980362552479E-3</v>
      </c>
      <c r="F23" s="21">
        <f t="shared" si="0"/>
        <v>1.8332180672309836E-2</v>
      </c>
      <c r="G23" s="65">
        <f t="shared" si="0"/>
        <v>8.5426793037278025E-3</v>
      </c>
      <c r="H23" s="12">
        <f t="shared" si="0"/>
        <v>3.1073143647538989E-3</v>
      </c>
      <c r="I23" s="12">
        <f t="shared" si="0"/>
        <v>8.0848618267891407E-4</v>
      </c>
      <c r="J23" s="12">
        <f t="shared" si="0"/>
        <v>2.630015293051889E-3</v>
      </c>
      <c r="K23" s="21">
        <f t="shared" si="0"/>
        <v>1.9968634632431012E-3</v>
      </c>
      <c r="L23" s="65">
        <f t="shared" si="0"/>
        <v>7.2471532519652057E-3</v>
      </c>
      <c r="M23" s="12">
        <f t="shared" si="0"/>
        <v>3.3897974888224352E-3</v>
      </c>
      <c r="N23" s="12">
        <f t="shared" si="0"/>
        <v>7.792637905338931E-4</v>
      </c>
      <c r="O23" s="12">
        <f t="shared" si="0"/>
        <v>9.1563495387732437E-4</v>
      </c>
      <c r="P23" s="21">
        <f t="shared" si="0"/>
        <v>2.1624570187315532E-3</v>
      </c>
      <c r="Q23" s="65">
        <f t="shared" si="0"/>
        <v>4.3346548348447804E-3</v>
      </c>
      <c r="R23" s="12">
        <f t="shared" si="0"/>
        <v>1.8604922998996698E-3</v>
      </c>
      <c r="S23" s="12">
        <f t="shared" si="0"/>
        <v>2.0747898422964904E-3</v>
      </c>
      <c r="T23" s="21">
        <f t="shared" si="0"/>
        <v>3.9937269264862021E-4</v>
      </c>
      <c r="U23" s="65">
        <f t="shared" si="0"/>
        <v>4.2956916453180853E-3</v>
      </c>
      <c r="V23" s="12">
        <f t="shared" si="0"/>
        <v>2.0650490449148169E-3</v>
      </c>
      <c r="W23" s="21">
        <f t="shared" si="0"/>
        <v>2.2306426004032689E-3</v>
      </c>
    </row>
    <row r="24" spans="1:23" x14ac:dyDescent="0.25">
      <c r="A24" s="1" t="s">
        <v>4</v>
      </c>
      <c r="B24" s="45">
        <f t="shared" si="1"/>
        <v>1</v>
      </c>
      <c r="C24" s="65">
        <f t="shared" si="0"/>
        <v>0.96615857715223463</v>
      </c>
      <c r="D24" s="12">
        <f t="shared" si="0"/>
        <v>0.92615946421443252</v>
      </c>
      <c r="E24" s="12">
        <f t="shared" si="0"/>
        <v>9.8907435059654939E-3</v>
      </c>
      <c r="F24" s="21">
        <f t="shared" si="0"/>
        <v>3.0108369431836663E-2</v>
      </c>
      <c r="G24" s="65">
        <f t="shared" si="0"/>
        <v>1.006815594553438E-2</v>
      </c>
      <c r="H24" s="12">
        <f t="shared" si="0"/>
        <v>2.4468132290542438E-3</v>
      </c>
      <c r="I24" s="12">
        <f t="shared" si="0"/>
        <v>9.9055278759295679E-4</v>
      </c>
      <c r="J24" s="12">
        <f t="shared" si="0"/>
        <v>3.6517393811262731E-3</v>
      </c>
      <c r="K24" s="21">
        <f t="shared" si="0"/>
        <v>2.979050547760907E-3</v>
      </c>
      <c r="L24" s="65">
        <f t="shared" si="0"/>
        <v>9.7133310663966056E-3</v>
      </c>
      <c r="M24" s="12">
        <f t="shared" si="0"/>
        <v>4.4353109892221942E-3</v>
      </c>
      <c r="N24" s="12">
        <f t="shared" si="0"/>
        <v>5.691982436168483E-4</v>
      </c>
      <c r="O24" s="12">
        <f t="shared" si="0"/>
        <v>8.6488564289832791E-4</v>
      </c>
      <c r="P24" s="21">
        <f t="shared" si="0"/>
        <v>3.843936190659235E-3</v>
      </c>
      <c r="Q24" s="65">
        <f t="shared" si="0"/>
        <v>4.5092328390425639E-3</v>
      </c>
      <c r="R24" s="12">
        <f t="shared" si="0"/>
        <v>1.3749464066588803E-3</v>
      </c>
      <c r="S24" s="12">
        <f t="shared" si="0"/>
        <v>2.8385990331022044E-3</v>
      </c>
      <c r="T24" s="21">
        <f t="shared" si="0"/>
        <v>2.9568739928147961E-4</v>
      </c>
      <c r="U24" s="65">
        <f t="shared" si="0"/>
        <v>9.5507029967917909E-3</v>
      </c>
      <c r="V24" s="12">
        <f t="shared" si="0"/>
        <v>4.8049202383240435E-3</v>
      </c>
      <c r="W24" s="21">
        <f t="shared" si="0"/>
        <v>4.7457827584677483E-3</v>
      </c>
    </row>
    <row r="25" spans="1:23" x14ac:dyDescent="0.25">
      <c r="A25" s="1" t="s">
        <v>5</v>
      </c>
      <c r="B25" s="45">
        <f t="shared" si="1"/>
        <v>1</v>
      </c>
      <c r="C25" s="65">
        <f t="shared" si="0"/>
        <v>0.94496630233613854</v>
      </c>
      <c r="D25" s="12">
        <f t="shared" si="0"/>
        <v>0.91916052659147252</v>
      </c>
      <c r="E25" s="12">
        <f t="shared" si="0"/>
        <v>1.0499237583080164E-2</v>
      </c>
      <c r="F25" s="21">
        <f t="shared" si="0"/>
        <v>1.5306538161585828E-2</v>
      </c>
      <c r="G25" s="65">
        <f t="shared" si="0"/>
        <v>1.2163750858446532E-2</v>
      </c>
      <c r="H25" s="12">
        <f t="shared" si="0"/>
        <v>3.1078674442155253E-3</v>
      </c>
      <c r="I25" s="12">
        <f t="shared" si="0"/>
        <v>1.1174354855606383E-3</v>
      </c>
      <c r="J25" s="12">
        <f t="shared" si="0"/>
        <v>4.2835026946491132E-3</v>
      </c>
      <c r="K25" s="21">
        <f t="shared" si="0"/>
        <v>3.6549452340212544E-3</v>
      </c>
      <c r="L25" s="65">
        <f t="shared" si="0"/>
        <v>2.6690412170734829E-2</v>
      </c>
      <c r="M25" s="12">
        <f t="shared" si="0"/>
        <v>1.8542445088521844E-2</v>
      </c>
      <c r="N25" s="12">
        <f t="shared" si="0"/>
        <v>1.0475957677130985E-3</v>
      </c>
      <c r="O25" s="12">
        <f t="shared" si="0"/>
        <v>1.4084343099253879E-3</v>
      </c>
      <c r="P25" s="21">
        <f t="shared" si="0"/>
        <v>5.6919370045745016E-3</v>
      </c>
      <c r="Q25" s="65">
        <f t="shared" si="0"/>
        <v>8.7998044487900273E-3</v>
      </c>
      <c r="R25" s="12">
        <f t="shared" si="0"/>
        <v>3.0147478204188057E-3</v>
      </c>
      <c r="S25" s="12">
        <f t="shared" si="0"/>
        <v>4.7956606255310725E-3</v>
      </c>
      <c r="T25" s="21">
        <f t="shared" si="0"/>
        <v>9.893960028401485E-4</v>
      </c>
      <c r="U25" s="65">
        <f t="shared" si="0"/>
        <v>7.3797301858900492E-3</v>
      </c>
      <c r="V25" s="12">
        <f t="shared" si="0"/>
        <v>5.1332192617941823E-3</v>
      </c>
      <c r="W25" s="21">
        <f t="shared" si="0"/>
        <v>2.2465109240958668E-3</v>
      </c>
    </row>
    <row r="26" spans="1:23" x14ac:dyDescent="0.25">
      <c r="A26" s="1" t="s">
        <v>6</v>
      </c>
      <c r="B26" s="45">
        <f t="shared" si="1"/>
        <v>1</v>
      </c>
      <c r="C26" s="65">
        <f t="shared" si="0"/>
        <v>0.98524376948530112</v>
      </c>
      <c r="D26" s="12">
        <f t="shared" si="0"/>
        <v>0.96090507430713612</v>
      </c>
      <c r="E26" s="12">
        <f t="shared" si="0"/>
        <v>6.4456898035690378E-3</v>
      </c>
      <c r="F26" s="21">
        <f t="shared" si="0"/>
        <v>1.7893005374595948E-2</v>
      </c>
      <c r="G26" s="65">
        <f t="shared" si="0"/>
        <v>5.5371726947573783E-3</v>
      </c>
      <c r="H26" s="12">
        <f t="shared" si="0"/>
        <v>1.74052751372339E-3</v>
      </c>
      <c r="I26" s="12">
        <f t="shared" si="0"/>
        <v>5.9292695522445153E-4</v>
      </c>
      <c r="J26" s="12">
        <f t="shared" si="0"/>
        <v>1.8552875695732839E-3</v>
      </c>
      <c r="K26" s="21">
        <f t="shared" si="0"/>
        <v>1.3484306562362527E-3</v>
      </c>
      <c r="L26" s="65">
        <f t="shared" si="0"/>
        <v>3.9783486027963203E-3</v>
      </c>
      <c r="M26" s="12">
        <f t="shared" si="0"/>
        <v>1.9031042595107396E-3</v>
      </c>
      <c r="N26" s="12">
        <f t="shared" si="0"/>
        <v>3.9209685748713732E-4</v>
      </c>
      <c r="O26" s="12">
        <f t="shared" si="0"/>
        <v>7.3637702503681884E-4</v>
      </c>
      <c r="P26" s="21">
        <f t="shared" si="0"/>
        <v>9.4677046076162427E-4</v>
      </c>
      <c r="Q26" s="65">
        <f t="shared" si="0"/>
        <v>1.8265975556108103E-3</v>
      </c>
      <c r="R26" s="12">
        <f t="shared" si="0"/>
        <v>8.5113708088671266E-4</v>
      </c>
      <c r="S26" s="12">
        <f t="shared" si="0"/>
        <v>7.7463037698678348E-4</v>
      </c>
      <c r="T26" s="21">
        <f t="shared" si="0"/>
        <v>2.0083009773731424E-4</v>
      </c>
      <c r="U26" s="65">
        <f t="shared" si="0"/>
        <v>3.4141116615343421E-3</v>
      </c>
      <c r="V26" s="12">
        <f t="shared" si="0"/>
        <v>2.0083009773731422E-3</v>
      </c>
      <c r="W26" s="21">
        <f t="shared" si="0"/>
        <v>1.4058106841611997E-3</v>
      </c>
    </row>
    <row r="27" spans="1:23" x14ac:dyDescent="0.25">
      <c r="A27" s="1" t="s">
        <v>7</v>
      </c>
      <c r="B27" s="45">
        <f t="shared" si="1"/>
        <v>1</v>
      </c>
      <c r="C27" s="65">
        <f t="shared" si="0"/>
        <v>0.97293169018475034</v>
      </c>
      <c r="D27" s="12">
        <f t="shared" si="0"/>
        <v>0.9458529894636214</v>
      </c>
      <c r="E27" s="12">
        <f t="shared" si="0"/>
        <v>7.8451339387767827E-3</v>
      </c>
      <c r="F27" s="21">
        <f t="shared" si="0"/>
        <v>1.9233566782352086E-2</v>
      </c>
      <c r="G27" s="65">
        <f t="shared" si="0"/>
        <v>7.117770527234564E-3</v>
      </c>
      <c r="H27" s="12">
        <f t="shared" si="0"/>
        <v>1.7976267170971966E-3</v>
      </c>
      <c r="I27" s="12">
        <f t="shared" si="0"/>
        <v>6.2345435275047278E-4</v>
      </c>
      <c r="J27" s="12">
        <f t="shared" si="0"/>
        <v>2.6912446227062075E-3</v>
      </c>
      <c r="K27" s="21">
        <f t="shared" si="0"/>
        <v>2.0054448346806873E-3</v>
      </c>
      <c r="L27" s="65">
        <f t="shared" si="0"/>
        <v>1.4526486419086016E-2</v>
      </c>
      <c r="M27" s="12">
        <f t="shared" si="0"/>
        <v>2.1924811405058292E-3</v>
      </c>
      <c r="N27" s="12">
        <f t="shared" si="0"/>
        <v>5.4032710571707643E-4</v>
      </c>
      <c r="O27" s="12">
        <f t="shared" si="0"/>
        <v>8.4166337621313831E-4</v>
      </c>
      <c r="P27" s="21">
        <f t="shared" si="0"/>
        <v>1.0952014796649971E-2</v>
      </c>
      <c r="Q27" s="65">
        <f t="shared" si="0"/>
        <v>2.0677902699557348E-3</v>
      </c>
      <c r="R27" s="12">
        <f t="shared" si="0"/>
        <v>9.3518152912570917E-4</v>
      </c>
      <c r="S27" s="12">
        <f t="shared" si="0"/>
        <v>8.312724703339637E-4</v>
      </c>
      <c r="T27" s="21">
        <f t="shared" si="0"/>
        <v>3.0133627049606183E-4</v>
      </c>
      <c r="U27" s="65">
        <f t="shared" si="0"/>
        <v>3.3562625989733783E-3</v>
      </c>
      <c r="V27" s="12">
        <f t="shared" si="0"/>
        <v>1.8703630582514183E-3</v>
      </c>
      <c r="W27" s="21">
        <f t="shared" si="0"/>
        <v>1.4858995407219602E-3</v>
      </c>
    </row>
    <row r="28" spans="1:23" x14ac:dyDescent="0.25">
      <c r="A28" s="1" t="s">
        <v>8</v>
      </c>
      <c r="B28" s="45">
        <f t="shared" si="1"/>
        <v>1</v>
      </c>
      <c r="C28" s="65">
        <f t="shared" si="0"/>
        <v>0.8953164014751821</v>
      </c>
      <c r="D28" s="12">
        <f t="shared" si="0"/>
        <v>0.87196631737308938</v>
      </c>
      <c r="E28" s="12">
        <f t="shared" si="0"/>
        <v>1.0081803650344244E-2</v>
      </c>
      <c r="F28" s="21">
        <f t="shared" si="0"/>
        <v>1.3268280451748384E-2</v>
      </c>
      <c r="G28" s="65">
        <f t="shared" si="0"/>
        <v>1.01549359048027E-2</v>
      </c>
      <c r="H28" s="12">
        <f t="shared" si="0"/>
        <v>3.6670601878454191E-3</v>
      </c>
      <c r="I28" s="12">
        <f t="shared" si="0"/>
        <v>6.2684789535819138E-4</v>
      </c>
      <c r="J28" s="12">
        <f t="shared" si="0"/>
        <v>3.8551145564528766E-3</v>
      </c>
      <c r="K28" s="21">
        <f t="shared" si="0"/>
        <v>2.0059132651462121E-3</v>
      </c>
      <c r="L28" s="65">
        <f t="shared" si="0"/>
        <v>8.2294681195607886E-2</v>
      </c>
      <c r="M28" s="12">
        <f t="shared" si="0"/>
        <v>7.1941243457275095E-2</v>
      </c>
      <c r="N28" s="12">
        <f t="shared" si="0"/>
        <v>2.9357376432608629E-3</v>
      </c>
      <c r="O28" s="12">
        <f t="shared" si="0"/>
        <v>2.3402321426705809E-3</v>
      </c>
      <c r="P28" s="21">
        <f t="shared" si="0"/>
        <v>5.0774679524013501E-3</v>
      </c>
      <c r="Q28" s="65">
        <f t="shared" si="0"/>
        <v>6.3729536028082788E-3</v>
      </c>
      <c r="R28" s="12">
        <f t="shared" si="0"/>
        <v>3.5207956789285082E-3</v>
      </c>
      <c r="S28" s="12">
        <f t="shared" si="0"/>
        <v>2.4133643971290366E-3</v>
      </c>
      <c r="T28" s="21">
        <f t="shared" si="0"/>
        <v>4.3879352675073394E-4</v>
      </c>
      <c r="U28" s="65">
        <f t="shared" si="0"/>
        <v>5.8610278215990887E-3</v>
      </c>
      <c r="V28" s="12">
        <f t="shared" si="0"/>
        <v>3.3954260998568697E-3</v>
      </c>
      <c r="W28" s="21">
        <f t="shared" si="0"/>
        <v>2.4656017217422194E-3</v>
      </c>
    </row>
    <row r="29" spans="1:23" x14ac:dyDescent="0.25">
      <c r="A29" s="1" t="s">
        <v>9</v>
      </c>
      <c r="B29" s="45">
        <f t="shared" si="1"/>
        <v>1</v>
      </c>
      <c r="C29" s="65">
        <f t="shared" si="0"/>
        <v>0.97347209027837756</v>
      </c>
      <c r="D29" s="12">
        <f t="shared" si="0"/>
        <v>0.94888015660534875</v>
      </c>
      <c r="E29" s="12">
        <f t="shared" si="0"/>
        <v>6.9954227480784181E-3</v>
      </c>
      <c r="F29" s="21">
        <f t="shared" si="0"/>
        <v>1.7596510924950341E-2</v>
      </c>
      <c r="G29" s="65">
        <f t="shared" si="0"/>
        <v>7.9094337449981296E-3</v>
      </c>
      <c r="H29" s="12">
        <f t="shared" si="0"/>
        <v>1.9935515444626769E-3</v>
      </c>
      <c r="I29" s="12">
        <f t="shared" si="0"/>
        <v>8.0605694216541435E-4</v>
      </c>
      <c r="J29" s="12">
        <f t="shared" si="0"/>
        <v>3.173849209776319E-3</v>
      </c>
      <c r="K29" s="21">
        <f t="shared" si="0"/>
        <v>1.9359760485937185E-3</v>
      </c>
      <c r="L29" s="65">
        <f t="shared" si="0"/>
        <v>1.0960935026052911E-2</v>
      </c>
      <c r="M29" s="12">
        <f t="shared" si="0"/>
        <v>4.9227048967959239E-3</v>
      </c>
      <c r="N29" s="12">
        <f t="shared" si="0"/>
        <v>1.3026455940351785E-3</v>
      </c>
      <c r="O29" s="12">
        <f t="shared" si="0"/>
        <v>1.1227221694446842E-3</v>
      </c>
      <c r="P29" s="21">
        <f t="shared" si="0"/>
        <v>3.6128623657771253E-3</v>
      </c>
      <c r="Q29" s="65">
        <f t="shared" si="0"/>
        <v>2.9723349742349658E-3</v>
      </c>
      <c r="R29" s="12">
        <f t="shared" si="0"/>
        <v>1.2954486570515588E-3</v>
      </c>
      <c r="S29" s="12">
        <f t="shared" si="0"/>
        <v>1.3890088378386159E-3</v>
      </c>
      <c r="T29" s="21">
        <f t="shared" si="0"/>
        <v>2.8787747934479088E-4</v>
      </c>
      <c r="U29" s="65">
        <f t="shared" si="0"/>
        <v>4.6852059763364713E-3</v>
      </c>
      <c r="V29" s="12">
        <f t="shared" si="0"/>
        <v>2.6628666839393156E-3</v>
      </c>
      <c r="W29" s="21">
        <f t="shared" si="0"/>
        <v>2.0223392923971557E-3</v>
      </c>
    </row>
    <row r="30" spans="1:23" x14ac:dyDescent="0.25">
      <c r="A30" s="1" t="s">
        <v>10</v>
      </c>
      <c r="B30" s="45">
        <f t="shared" si="1"/>
        <v>1</v>
      </c>
      <c r="C30" s="65">
        <f t="shared" si="0"/>
        <v>0.97957092539225099</v>
      </c>
      <c r="D30" s="12">
        <f t="shared" si="0"/>
        <v>0.94440327523901013</v>
      </c>
      <c r="E30" s="12">
        <f t="shared" si="0"/>
        <v>8.4442614701980695E-3</v>
      </c>
      <c r="F30" s="21">
        <f t="shared" si="0"/>
        <v>2.6723388683042863E-2</v>
      </c>
      <c r="G30" s="65">
        <f t="shared" si="0"/>
        <v>7.7489593339737433E-3</v>
      </c>
      <c r="H30" s="12">
        <f t="shared" si="0"/>
        <v>1.9120808746168976E-3</v>
      </c>
      <c r="I30" s="12">
        <f t="shared" si="0"/>
        <v>8.5083024564292572E-4</v>
      </c>
      <c r="J30" s="12">
        <f t="shared" si="0"/>
        <v>3.083116051415763E-3</v>
      </c>
      <c r="K30" s="21">
        <f t="shared" si="0"/>
        <v>1.9029321622981564E-3</v>
      </c>
      <c r="L30" s="65">
        <f t="shared" si="0"/>
        <v>5.8277297470381044E-3</v>
      </c>
      <c r="M30" s="12">
        <f t="shared" si="0"/>
        <v>3.8333104615525366E-3</v>
      </c>
      <c r="N30" s="12">
        <f t="shared" si="0"/>
        <v>4.0254334202461002E-4</v>
      </c>
      <c r="O30" s="12">
        <f t="shared" si="0"/>
        <v>6.4040986231187955E-4</v>
      </c>
      <c r="P30" s="21">
        <f t="shared" si="0"/>
        <v>9.5146608114907822E-4</v>
      </c>
      <c r="Q30" s="65">
        <f t="shared" si="0"/>
        <v>2.3695164905539546E-3</v>
      </c>
      <c r="R30" s="12">
        <f t="shared" si="0"/>
        <v>9.6976350578656053E-4</v>
      </c>
      <c r="S30" s="12">
        <f t="shared" si="0"/>
        <v>1.1710351767988657E-3</v>
      </c>
      <c r="T30" s="21">
        <f t="shared" si="0"/>
        <v>2.2871780796852843E-4</v>
      </c>
      <c r="U30" s="65">
        <f t="shared" si="0"/>
        <v>4.4828690361831576E-3</v>
      </c>
      <c r="V30" s="12">
        <f t="shared" si="0"/>
        <v>2.4975984630163303E-3</v>
      </c>
      <c r="W30" s="21">
        <f t="shared" si="0"/>
        <v>1.9852705731668269E-3</v>
      </c>
    </row>
    <row r="31" spans="1:23" x14ac:dyDescent="0.25">
      <c r="A31" s="1" t="s">
        <v>11</v>
      </c>
      <c r="B31" s="45">
        <f t="shared" si="1"/>
        <v>1</v>
      </c>
      <c r="C31" s="65">
        <f t="shared" si="0"/>
        <v>0.98139265966889522</v>
      </c>
      <c r="D31" s="12">
        <f t="shared" si="0"/>
        <v>0.96133581974088156</v>
      </c>
      <c r="E31" s="12">
        <f t="shared" si="0"/>
        <v>7.2067817037320542E-3</v>
      </c>
      <c r="F31" s="21">
        <f t="shared" si="0"/>
        <v>1.2850058224281561E-2</v>
      </c>
      <c r="G31" s="65">
        <f t="shared" si="0"/>
        <v>6.7996188956115991E-3</v>
      </c>
      <c r="H31" s="12">
        <f t="shared" si="0"/>
        <v>1.9625247351405931E-3</v>
      </c>
      <c r="I31" s="12">
        <f t="shared" si="0"/>
        <v>8.8761492170259196E-4</v>
      </c>
      <c r="J31" s="12">
        <f t="shared" si="0"/>
        <v>2.4429768487227305E-3</v>
      </c>
      <c r="K31" s="21">
        <f t="shared" si="0"/>
        <v>1.5065023900456837E-3</v>
      </c>
      <c r="L31" s="65">
        <f t="shared" si="0"/>
        <v>5.7898551314728708E-3</v>
      </c>
      <c r="M31" s="12">
        <f t="shared" si="0"/>
        <v>3.2410159526388223E-3</v>
      </c>
      <c r="N31" s="12">
        <f t="shared" si="0"/>
        <v>6.6774700531754632E-4</v>
      </c>
      <c r="O31" s="12">
        <f t="shared" si="0"/>
        <v>1.1644856312245015E-3</v>
      </c>
      <c r="P31" s="21">
        <f t="shared" si="0"/>
        <v>7.1660654229200086E-4</v>
      </c>
      <c r="Q31" s="65">
        <f t="shared" si="0"/>
        <v>3.2980187457756858E-3</v>
      </c>
      <c r="R31" s="12">
        <f t="shared" si="0"/>
        <v>1.3273507544726835E-3</v>
      </c>
      <c r="S31" s="12">
        <f t="shared" si="0"/>
        <v>1.3843535476095472E-3</v>
      </c>
      <c r="T31" s="21">
        <f t="shared" si="0"/>
        <v>5.8631444369345524E-4</v>
      </c>
      <c r="U31" s="65">
        <f t="shared" si="0"/>
        <v>2.7198475582446398E-3</v>
      </c>
      <c r="V31" s="12">
        <f t="shared" si="0"/>
        <v>1.7833730995675931E-3</v>
      </c>
      <c r="W31" s="21">
        <f t="shared" si="0"/>
        <v>9.3647445867704661E-4</v>
      </c>
    </row>
    <row r="32" spans="1:23" x14ac:dyDescent="0.25">
      <c r="A32" s="1" t="s">
        <v>12</v>
      </c>
      <c r="B32" s="45">
        <f t="shared" si="1"/>
        <v>1</v>
      </c>
      <c r="C32" s="65">
        <f t="shared" si="0"/>
        <v>0.976859086675822</v>
      </c>
      <c r="D32" s="12">
        <f t="shared" si="0"/>
        <v>0.95109785165190763</v>
      </c>
      <c r="E32" s="12">
        <f t="shared" si="0"/>
        <v>8.7764991870688709E-3</v>
      </c>
      <c r="F32" s="21">
        <f t="shared" si="0"/>
        <v>1.698473583684551E-2</v>
      </c>
      <c r="G32" s="65">
        <f t="shared" si="0"/>
        <v>8.4292276365013977E-3</v>
      </c>
      <c r="H32" s="12">
        <f t="shared" si="0"/>
        <v>2.3598680368107842E-3</v>
      </c>
      <c r="I32" s="12">
        <f t="shared" si="0"/>
        <v>1.0181370459819102E-3</v>
      </c>
      <c r="J32" s="12">
        <f t="shared" si="0"/>
        <v>2.8492052217013149E-3</v>
      </c>
      <c r="K32" s="21">
        <f t="shared" si="0"/>
        <v>2.2020173320073874E-3</v>
      </c>
      <c r="L32" s="65">
        <f t="shared" si="0"/>
        <v>6.21142523401367E-3</v>
      </c>
      <c r="M32" s="12">
        <f t="shared" si="0"/>
        <v>2.9202380388628434E-3</v>
      </c>
      <c r="N32" s="12">
        <f t="shared" si="0"/>
        <v>5.8404760777256868E-4</v>
      </c>
      <c r="O32" s="12">
        <f t="shared" si="0"/>
        <v>8.9974901737936263E-4</v>
      </c>
      <c r="P32" s="21">
        <f t="shared" si="0"/>
        <v>1.807390569998895E-3</v>
      </c>
      <c r="Q32" s="65">
        <f t="shared" si="0"/>
        <v>3.3858976180328646E-3</v>
      </c>
      <c r="R32" s="12">
        <f t="shared" si="0"/>
        <v>1.1444176098246279E-3</v>
      </c>
      <c r="S32" s="12">
        <f t="shared" si="0"/>
        <v>1.6968950766365171E-3</v>
      </c>
      <c r="T32" s="21">
        <f t="shared" si="0"/>
        <v>5.4458493157171948E-4</v>
      </c>
      <c r="U32" s="65">
        <f t="shared" ref="C32:W35" si="2">U14/$B14</f>
        <v>5.1143628356300607E-3</v>
      </c>
      <c r="V32" s="12">
        <f t="shared" si="2"/>
        <v>2.9281305741030135E-3</v>
      </c>
      <c r="W32" s="21">
        <f t="shared" si="2"/>
        <v>2.1862322615270476E-3</v>
      </c>
    </row>
    <row r="33" spans="1:23" x14ac:dyDescent="0.25">
      <c r="A33" s="1" t="s">
        <v>13</v>
      </c>
      <c r="B33" s="45">
        <f t="shared" si="1"/>
        <v>1</v>
      </c>
      <c r="C33" s="65">
        <f t="shared" si="2"/>
        <v>0.98282834856500034</v>
      </c>
      <c r="D33" s="12">
        <f t="shared" si="2"/>
        <v>0.95891633584663583</v>
      </c>
      <c r="E33" s="12">
        <f t="shared" si="2"/>
        <v>6.4707468320301968E-3</v>
      </c>
      <c r="F33" s="21">
        <f t="shared" si="2"/>
        <v>1.7441265886334267E-2</v>
      </c>
      <c r="G33" s="65">
        <f t="shared" si="2"/>
        <v>7.028569834791421E-3</v>
      </c>
      <c r="H33" s="12">
        <f t="shared" si="2"/>
        <v>1.8036277089279571E-3</v>
      </c>
      <c r="I33" s="12">
        <f t="shared" si="2"/>
        <v>5.8571415289928501E-4</v>
      </c>
      <c r="J33" s="12">
        <f t="shared" si="2"/>
        <v>3.0959176653247923E-3</v>
      </c>
      <c r="K33" s="21">
        <f t="shared" si="2"/>
        <v>1.543310307639386E-3</v>
      </c>
      <c r="L33" s="65">
        <f t="shared" si="2"/>
        <v>5.0111099748049942E-3</v>
      </c>
      <c r="M33" s="12">
        <f t="shared" si="2"/>
        <v>2.6682533632078542E-3</v>
      </c>
      <c r="N33" s="12">
        <f t="shared" si="2"/>
        <v>4.9274365243908108E-4</v>
      </c>
      <c r="O33" s="12">
        <f t="shared" si="2"/>
        <v>8.088433540037746E-4</v>
      </c>
      <c r="P33" s="21">
        <f t="shared" si="2"/>
        <v>1.0412696051542846E-3</v>
      </c>
      <c r="Q33" s="65">
        <f t="shared" si="2"/>
        <v>1.3666663567649985E-3</v>
      </c>
      <c r="R33" s="12">
        <f t="shared" si="2"/>
        <v>7.1587285354357067E-4</v>
      </c>
      <c r="S33" s="12">
        <f t="shared" si="2"/>
        <v>4.3696135216295871E-4</v>
      </c>
      <c r="T33" s="21">
        <f t="shared" si="2"/>
        <v>2.1383215105846915E-4</v>
      </c>
      <c r="U33" s="65">
        <f t="shared" si="2"/>
        <v>3.765305268638261E-3</v>
      </c>
      <c r="V33" s="12">
        <f t="shared" si="2"/>
        <v>2.0453510101244876E-3</v>
      </c>
      <c r="W33" s="21">
        <f t="shared" si="2"/>
        <v>1.7199542585137736E-3</v>
      </c>
    </row>
    <row r="34" spans="1:23" x14ac:dyDescent="0.25">
      <c r="A34" s="13" t="s">
        <v>14</v>
      </c>
      <c r="B34" s="45">
        <f t="shared" si="1"/>
        <v>1</v>
      </c>
      <c r="C34" s="65">
        <f t="shared" si="2"/>
        <v>0.97529558781120829</v>
      </c>
      <c r="D34" s="12">
        <f t="shared" si="2"/>
        <v>0.94092088820532538</v>
      </c>
      <c r="E34" s="12">
        <f t="shared" si="2"/>
        <v>7.6516389503027971E-3</v>
      </c>
      <c r="F34" s="21">
        <f t="shared" si="2"/>
        <v>2.6723060655580121E-2</v>
      </c>
      <c r="G34" s="65">
        <f t="shared" si="2"/>
        <v>9.1223685475343656E-3</v>
      </c>
      <c r="H34" s="12">
        <f t="shared" si="2"/>
        <v>1.5764683264442949E-3</v>
      </c>
      <c r="I34" s="12">
        <f t="shared" si="2"/>
        <v>1.1535134095933864E-3</v>
      </c>
      <c r="J34" s="12">
        <f t="shared" si="2"/>
        <v>3.6143420167259444E-3</v>
      </c>
      <c r="K34" s="21">
        <f t="shared" si="2"/>
        <v>2.7780447947707392E-3</v>
      </c>
      <c r="L34" s="65">
        <f t="shared" si="2"/>
        <v>6.228972411804287E-3</v>
      </c>
      <c r="M34" s="12">
        <f t="shared" si="2"/>
        <v>2.8741709122368547E-3</v>
      </c>
      <c r="N34" s="12">
        <f t="shared" si="2"/>
        <v>5.6714409305008175E-4</v>
      </c>
      <c r="O34" s="12">
        <f t="shared" si="2"/>
        <v>1.5860809381909064E-3</v>
      </c>
      <c r="P34" s="21">
        <f t="shared" si="2"/>
        <v>1.2015764683264442E-3</v>
      </c>
      <c r="Q34" s="65">
        <f t="shared" si="2"/>
        <v>2.5569547245986733E-3</v>
      </c>
      <c r="R34" s="12">
        <f t="shared" si="2"/>
        <v>8.3629722195520525E-4</v>
      </c>
      <c r="S34" s="12">
        <f t="shared" si="2"/>
        <v>1.4803422089781793E-3</v>
      </c>
      <c r="T34" s="21">
        <f t="shared" si="2"/>
        <v>2.4031529366528887E-4</v>
      </c>
      <c r="U34" s="65">
        <f t="shared" si="2"/>
        <v>6.7961165048543689E-3</v>
      </c>
      <c r="V34" s="12">
        <f t="shared" si="2"/>
        <v>3.6624050754590024E-3</v>
      </c>
      <c r="W34" s="21">
        <f t="shared" si="2"/>
        <v>3.1337114293953669E-3</v>
      </c>
    </row>
    <row r="35" spans="1:23" ht="16.5" thickBot="1" x14ac:dyDescent="0.3">
      <c r="A35" s="1" t="s">
        <v>15</v>
      </c>
      <c r="B35" s="44">
        <f t="shared" si="1"/>
        <v>1</v>
      </c>
      <c r="C35" s="67">
        <f t="shared" si="2"/>
        <v>0.94619781312127238</v>
      </c>
      <c r="D35" s="16">
        <f t="shared" si="2"/>
        <v>0.92240508561534018</v>
      </c>
      <c r="E35" s="16">
        <f t="shared" si="2"/>
        <v>9.2830116077727183E-3</v>
      </c>
      <c r="F35" s="24">
        <f t="shared" si="2"/>
        <v>1.450971589815943E-2</v>
      </c>
      <c r="G35" s="67">
        <f t="shared" si="2"/>
        <v>1.0910344385301097E-2</v>
      </c>
      <c r="H35" s="16">
        <f t="shared" si="2"/>
        <v>3.5031745013788238E-3</v>
      </c>
      <c r="I35" s="16">
        <f t="shared" si="2"/>
        <v>9.4192907073686915E-4</v>
      </c>
      <c r="J35" s="16">
        <f t="shared" si="2"/>
        <v>4.2406849227217339E-3</v>
      </c>
      <c r="K35" s="24">
        <f t="shared" si="2"/>
        <v>2.2245558904636694E-3</v>
      </c>
      <c r="L35" s="67">
        <f t="shared" si="2"/>
        <v>2.9372154171743731E-2</v>
      </c>
      <c r="M35" s="16">
        <f t="shared" si="2"/>
        <v>2.0173314949015583E-2</v>
      </c>
      <c r="N35" s="16">
        <f t="shared" si="2"/>
        <v>3.855896876803694E-3</v>
      </c>
      <c r="O35" s="16">
        <f t="shared" si="2"/>
        <v>2.2566215609568395E-3</v>
      </c>
      <c r="P35" s="24">
        <f t="shared" si="2"/>
        <v>3.0863207849676135E-3</v>
      </c>
      <c r="Q35" s="67">
        <f t="shared" si="2"/>
        <v>6.9462258705829541E-3</v>
      </c>
      <c r="R35" s="16">
        <f t="shared" si="2"/>
        <v>3.5873468864233951E-3</v>
      </c>
      <c r="S35" s="16">
        <f t="shared" si="2"/>
        <v>2.6895081126146348E-3</v>
      </c>
      <c r="T35" s="24">
        <f t="shared" si="2"/>
        <v>6.6937087154492398E-4</v>
      </c>
      <c r="U35" s="67">
        <f t="shared" si="2"/>
        <v>6.5734624510998523E-3</v>
      </c>
      <c r="V35" s="16">
        <f t="shared" si="2"/>
        <v>4.248701340345027E-3</v>
      </c>
      <c r="W35" s="24">
        <f t="shared" si="2"/>
        <v>2.3247611107548257E-3</v>
      </c>
    </row>
    <row r="36" spans="1:23" s="23" customFormat="1" ht="20.100000000000001" customHeight="1" x14ac:dyDescent="0.2">
      <c r="A36" s="19" t="s">
        <v>79</v>
      </c>
    </row>
    <row r="37" spans="1:23" ht="30" customHeight="1" x14ac:dyDescent="0.25">
      <c r="A37" s="8" t="s">
        <v>29</v>
      </c>
    </row>
  </sheetData>
  <hyperlinks>
    <hyperlink ref="A37" location="Contents!A1" display="Go back to contents" xr:uid="{AFB5B36C-2B0A-4F50-B9F9-08DD57D256C7}"/>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8E7DB-B595-42CE-8591-68D8B7F59B21}">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0DBAA0C6-1BB1-4FCB-8110-982BBC44A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BD50E1-C0A6-4379-807C-D3466DD7C8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Brierley - ST SC</dc:creator>
  <cp:lastModifiedBy>Jeanette Forster  - CED SPRCA</cp:lastModifiedBy>
  <dcterms:created xsi:type="dcterms:W3CDTF">2023-01-16T09:47:42Z</dcterms:created>
  <dcterms:modified xsi:type="dcterms:W3CDTF">2025-01-24T11:53:53Z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