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0" yWindow="2190" windowWidth="15360" windowHeight="8085" activeTab="5"/>
  </bookViews>
  <sheets>
    <sheet name="Cash Yr1" sheetId="1" r:id="rId1"/>
    <sheet name="P&amp;L Yr1" sheetId="2" r:id="rId2"/>
    <sheet name="BS Yr1" sheetId="3" r:id="rId3"/>
    <sheet name="Cash Yr2" sheetId="6" r:id="rId4"/>
    <sheet name="P&amp;L Yr2" sheetId="7" r:id="rId5"/>
    <sheet name="BS Yr2" sheetId="8" r:id="rId6"/>
  </sheets>
  <calcPr calcId="145621"/>
</workbook>
</file>

<file path=xl/calcChain.xml><?xml version="1.0" encoding="utf-8"?>
<calcChain xmlns="http://schemas.openxmlformats.org/spreadsheetml/2006/main">
  <c r="N17" i="1" l="1"/>
  <c r="N17" i="6"/>
  <c r="E32" i="8" l="1"/>
  <c r="B27" i="7"/>
  <c r="B28" i="7"/>
  <c r="E36" i="8" l="1"/>
  <c r="E35" i="8"/>
  <c r="E33" i="8"/>
  <c r="C11" i="8"/>
  <c r="E11" i="8" s="1"/>
  <c r="C10" i="8"/>
  <c r="C9" i="8"/>
  <c r="E9" i="8" s="1"/>
  <c r="A5" i="8"/>
  <c r="B38" i="7"/>
  <c r="B37" i="7"/>
  <c r="B36" i="7"/>
  <c r="B35" i="7"/>
  <c r="B34" i="7"/>
  <c r="B33" i="7"/>
  <c r="B32" i="7"/>
  <c r="B29" i="7"/>
  <c r="B26" i="7"/>
  <c r="B20" i="7"/>
  <c r="B14" i="7"/>
  <c r="B15" i="7" s="1"/>
  <c r="B25" i="7"/>
  <c r="B24" i="7"/>
  <c r="B23" i="7"/>
  <c r="B22" i="7"/>
  <c r="B21" i="7"/>
  <c r="B10" i="7"/>
  <c r="C23" i="8"/>
  <c r="D11" i="8"/>
  <c r="D10" i="8"/>
  <c r="E10" i="8"/>
  <c r="C12" i="8"/>
  <c r="A37" i="7"/>
  <c r="A36" i="7"/>
  <c r="A35" i="7"/>
  <c r="A34" i="7"/>
  <c r="A33" i="7"/>
  <c r="A32" i="7"/>
  <c r="B31" i="7"/>
  <c r="A31" i="7"/>
  <c r="A30" i="7"/>
  <c r="A29" i="7"/>
  <c r="A28" i="7"/>
  <c r="A27" i="7"/>
  <c r="A26" i="7"/>
  <c r="A25" i="7"/>
  <c r="A24" i="7"/>
  <c r="A23" i="7"/>
  <c r="A22" i="7"/>
  <c r="A21" i="7"/>
  <c r="A20" i="7"/>
  <c r="B11" i="7"/>
  <c r="A6" i="7"/>
  <c r="M57" i="6"/>
  <c r="L57" i="6"/>
  <c r="K57" i="6"/>
  <c r="J57" i="6"/>
  <c r="I57" i="6"/>
  <c r="H57" i="6"/>
  <c r="G57" i="6"/>
  <c r="F57" i="6"/>
  <c r="E57" i="6"/>
  <c r="D57" i="6"/>
  <c r="C57" i="6"/>
  <c r="B57" i="6"/>
  <c r="N56" i="6"/>
  <c r="N55" i="6"/>
  <c r="N54" i="6"/>
  <c r="N53" i="6"/>
  <c r="N52" i="6"/>
  <c r="N57" i="6"/>
  <c r="M49" i="6"/>
  <c r="L49" i="6"/>
  <c r="K49" i="6"/>
  <c r="J49" i="6"/>
  <c r="I49" i="6"/>
  <c r="H49" i="6"/>
  <c r="G49" i="6"/>
  <c r="F49" i="6"/>
  <c r="E49" i="6"/>
  <c r="D49" i="6"/>
  <c r="C49" i="6"/>
  <c r="B49" i="6"/>
  <c r="N48" i="6"/>
  <c r="N46" i="6"/>
  <c r="N45" i="6"/>
  <c r="N44" i="6"/>
  <c r="N49" i="6"/>
  <c r="K40" i="6"/>
  <c r="K59" i="6"/>
  <c r="G40" i="6"/>
  <c r="G59" i="6"/>
  <c r="M38" i="6"/>
  <c r="L38" i="6"/>
  <c r="K38" i="6"/>
  <c r="J38" i="6"/>
  <c r="I38" i="6"/>
  <c r="H38" i="6"/>
  <c r="G38" i="6"/>
  <c r="F38" i="6"/>
  <c r="E38" i="6"/>
  <c r="D38" i="6"/>
  <c r="C38" i="6"/>
  <c r="C40" i="6" s="1"/>
  <c r="B38" i="6"/>
  <c r="N36" i="6"/>
  <c r="N35" i="6"/>
  <c r="N34" i="6"/>
  <c r="N33" i="6"/>
  <c r="N32" i="6"/>
  <c r="N31" i="6"/>
  <c r="N30" i="6"/>
  <c r="N29" i="6"/>
  <c r="B30" i="7" s="1"/>
  <c r="B39" i="7" s="1"/>
  <c r="N28" i="6"/>
  <c r="N27" i="6"/>
  <c r="N26" i="6"/>
  <c r="N25" i="6"/>
  <c r="N24" i="6"/>
  <c r="N23" i="6"/>
  <c r="N22" i="6"/>
  <c r="N21" i="6"/>
  <c r="N20" i="6"/>
  <c r="N19" i="6"/>
  <c r="N18" i="6"/>
  <c r="N16" i="6"/>
  <c r="M13" i="6"/>
  <c r="M40" i="6"/>
  <c r="L13" i="6"/>
  <c r="L40" i="6"/>
  <c r="K13" i="6"/>
  <c r="J13" i="6"/>
  <c r="J40" i="6"/>
  <c r="I13" i="6"/>
  <c r="I40" i="6"/>
  <c r="H13" i="6"/>
  <c r="H40" i="6"/>
  <c r="G13" i="6"/>
  <c r="F13" i="6"/>
  <c r="F40" i="6"/>
  <c r="E13" i="6"/>
  <c r="E40" i="6"/>
  <c r="D13" i="6"/>
  <c r="D40" i="6"/>
  <c r="C13" i="6"/>
  <c r="B13" i="6"/>
  <c r="B40" i="6"/>
  <c r="N11" i="6"/>
  <c r="N10" i="6"/>
  <c r="N13" i="6"/>
  <c r="D9" i="8"/>
  <c r="D12" i="8" s="1"/>
  <c r="D59" i="6"/>
  <c r="H59" i="6"/>
  <c r="L59" i="6"/>
  <c r="E59" i="6"/>
  <c r="I59" i="6"/>
  <c r="M59" i="6"/>
  <c r="B59" i="6"/>
  <c r="B61" i="6"/>
  <c r="C60" i="6"/>
  <c r="B41" i="6"/>
  <c r="F59" i="6"/>
  <c r="J59" i="6"/>
  <c r="N11" i="1"/>
  <c r="A5" i="3"/>
  <c r="C23" i="3"/>
  <c r="N54" i="1"/>
  <c r="C11" i="3"/>
  <c r="D11" i="3" s="1"/>
  <c r="E11" i="3" s="1"/>
  <c r="N46" i="1"/>
  <c r="E35" i="3"/>
  <c r="N55" i="1"/>
  <c r="N52" i="1"/>
  <c r="C9" i="3"/>
  <c r="N18" i="1"/>
  <c r="E36" i="3"/>
  <c r="N44" i="1"/>
  <c r="E32" i="3"/>
  <c r="N48" i="1"/>
  <c r="E33" i="3"/>
  <c r="N53" i="1"/>
  <c r="C10" i="3"/>
  <c r="B13" i="1"/>
  <c r="B38" i="1"/>
  <c r="B40" i="1"/>
  <c r="B49" i="1"/>
  <c r="B57" i="1"/>
  <c r="C13" i="1"/>
  <c r="C38" i="1"/>
  <c r="C40" i="1"/>
  <c r="C59" i="1"/>
  <c r="C49" i="1"/>
  <c r="C57" i="1"/>
  <c r="D13" i="1"/>
  <c r="D38" i="1"/>
  <c r="D40" i="1"/>
  <c r="D59" i="1" s="1"/>
  <c r="D61" i="1" s="1"/>
  <c r="E60" i="1" s="1"/>
  <c r="E61" i="1" s="1"/>
  <c r="F60" i="1" s="1"/>
  <c r="F61" i="1" s="1"/>
  <c r="G60" i="1" s="1"/>
  <c r="D49" i="1"/>
  <c r="D57" i="1"/>
  <c r="E13" i="1"/>
  <c r="E38" i="1"/>
  <c r="E40" i="1"/>
  <c r="E59" i="1"/>
  <c r="E49" i="1"/>
  <c r="E57" i="1"/>
  <c r="F13" i="1"/>
  <c r="F38" i="1"/>
  <c r="F40" i="1"/>
  <c r="F49" i="1"/>
  <c r="F57" i="1"/>
  <c r="G13" i="1"/>
  <c r="G38" i="1"/>
  <c r="G40" i="1"/>
  <c r="G59" i="1" s="1"/>
  <c r="G49" i="1"/>
  <c r="G57" i="1"/>
  <c r="H13" i="1"/>
  <c r="H38" i="1"/>
  <c r="H40" i="1"/>
  <c r="H59" i="1"/>
  <c r="H49" i="1"/>
  <c r="H57" i="1"/>
  <c r="I13" i="1"/>
  <c r="I38" i="1"/>
  <c r="I40" i="1"/>
  <c r="I59" i="1"/>
  <c r="I49" i="1"/>
  <c r="I57" i="1"/>
  <c r="J13" i="1"/>
  <c r="J38" i="1"/>
  <c r="J40" i="1"/>
  <c r="J49" i="1"/>
  <c r="J57" i="1"/>
  <c r="K13" i="1"/>
  <c r="K38" i="1"/>
  <c r="K40" i="1"/>
  <c r="K59" i="1"/>
  <c r="K49" i="1"/>
  <c r="K57" i="1"/>
  <c r="L13" i="1"/>
  <c r="L38" i="1"/>
  <c r="L40" i="1"/>
  <c r="L59" i="1"/>
  <c r="L49" i="1"/>
  <c r="L57" i="1"/>
  <c r="M13" i="1"/>
  <c r="M38" i="1"/>
  <c r="M40" i="1"/>
  <c r="M59" i="1"/>
  <c r="M49" i="1"/>
  <c r="M57" i="1"/>
  <c r="N10" i="1"/>
  <c r="N13" i="1"/>
  <c r="B10" i="2"/>
  <c r="B11" i="2"/>
  <c r="N16" i="1"/>
  <c r="B14" i="2"/>
  <c r="B15" i="2" s="1"/>
  <c r="N19" i="1"/>
  <c r="B20" i="2"/>
  <c r="N20" i="1"/>
  <c r="B21" i="2"/>
  <c r="N21" i="1"/>
  <c r="B22" i="2"/>
  <c r="N22" i="1"/>
  <c r="B23" i="2"/>
  <c r="N23" i="1"/>
  <c r="B24" i="2"/>
  <c r="N24" i="1"/>
  <c r="B25" i="2"/>
  <c r="N25" i="1"/>
  <c r="B26" i="2"/>
  <c r="N26" i="1"/>
  <c r="B27" i="2"/>
  <c r="N27" i="1"/>
  <c r="B28" i="2"/>
  <c r="N28" i="1"/>
  <c r="B29" i="2"/>
  <c r="N29" i="1"/>
  <c r="B30" i="2"/>
  <c r="N30" i="1"/>
  <c r="B31" i="2"/>
  <c r="N31" i="1"/>
  <c r="B32" i="2"/>
  <c r="N32" i="1"/>
  <c r="B33" i="2"/>
  <c r="N33" i="1"/>
  <c r="B34" i="2"/>
  <c r="N34" i="1"/>
  <c r="B35" i="2"/>
  <c r="N35" i="1"/>
  <c r="B36" i="2"/>
  <c r="N36" i="1"/>
  <c r="B37" i="2"/>
  <c r="N56" i="1"/>
  <c r="N57" i="1"/>
  <c r="N45" i="1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20" i="2"/>
  <c r="A6" i="2"/>
  <c r="N38" i="1"/>
  <c r="D10" i="3"/>
  <c r="E10" i="3" s="1"/>
  <c r="D9" i="3"/>
  <c r="E9" i="3"/>
  <c r="C12" i="3"/>
  <c r="B59" i="1"/>
  <c r="B61" i="1"/>
  <c r="C60" i="1"/>
  <c r="C61" i="1"/>
  <c r="D60" i="1"/>
  <c r="B41" i="1"/>
  <c r="F59" i="1"/>
  <c r="J59" i="1"/>
  <c r="N49" i="1"/>
  <c r="C41" i="1"/>
  <c r="G61" i="1" l="1"/>
  <c r="H60" i="1" s="1"/>
  <c r="H61" i="1" s="1"/>
  <c r="I60" i="1" s="1"/>
  <c r="I61" i="1" s="1"/>
  <c r="J60" i="1" s="1"/>
  <c r="J61" i="1" s="1"/>
  <c r="K60" i="1" s="1"/>
  <c r="K61" i="1" s="1"/>
  <c r="L60" i="1" s="1"/>
  <c r="L61" i="1" s="1"/>
  <c r="M60" i="1" s="1"/>
  <c r="M61" i="1" s="1"/>
  <c r="N59" i="1" s="1"/>
  <c r="C17" i="3" s="1"/>
  <c r="C18" i="3" s="1"/>
  <c r="D41" i="1"/>
  <c r="N40" i="1"/>
  <c r="B41" i="2"/>
  <c r="E34" i="3" s="1"/>
  <c r="E37" i="3" s="1"/>
  <c r="E12" i="3"/>
  <c r="B17" i="2"/>
  <c r="D12" i="3"/>
  <c r="B38" i="2" s="1"/>
  <c r="B39" i="2" s="1"/>
  <c r="N38" i="6"/>
  <c r="C41" i="6"/>
  <c r="C59" i="6"/>
  <c r="C61" i="6" s="1"/>
  <c r="D60" i="6" s="1"/>
  <c r="D61" i="6" s="1"/>
  <c r="E60" i="6" s="1"/>
  <c r="E61" i="6" s="1"/>
  <c r="F60" i="6" s="1"/>
  <c r="F61" i="6" s="1"/>
  <c r="G60" i="6" s="1"/>
  <c r="G61" i="6" s="1"/>
  <c r="H60" i="6" s="1"/>
  <c r="H61" i="6" s="1"/>
  <c r="I60" i="6" s="1"/>
  <c r="I61" i="6" s="1"/>
  <c r="J60" i="6" s="1"/>
  <c r="J61" i="6" s="1"/>
  <c r="K60" i="6" s="1"/>
  <c r="K61" i="6" s="1"/>
  <c r="L60" i="6" s="1"/>
  <c r="L61" i="6" s="1"/>
  <c r="M60" i="6" s="1"/>
  <c r="M61" i="6" s="1"/>
  <c r="N59" i="6" s="1"/>
  <c r="C17" i="8" s="1"/>
  <c r="C18" i="8" s="1"/>
  <c r="N40" i="6"/>
  <c r="E12" i="8"/>
  <c r="B17" i="7"/>
  <c r="B41" i="7"/>
  <c r="E34" i="8" s="1"/>
  <c r="E37" i="8" s="1"/>
  <c r="E25" i="3" l="1"/>
  <c r="E41" i="1"/>
  <c r="F41" i="1" s="1"/>
  <c r="G41" i="1" s="1"/>
  <c r="H41" i="1" s="1"/>
  <c r="I41" i="1" s="1"/>
  <c r="J41" i="1" s="1"/>
  <c r="K41" i="1" s="1"/>
  <c r="L41" i="1" s="1"/>
  <c r="M41" i="1" s="1"/>
  <c r="D41" i="6"/>
  <c r="E41" i="6" s="1"/>
  <c r="F41" i="6" s="1"/>
  <c r="G41" i="6" s="1"/>
  <c r="H41" i="6" s="1"/>
  <c r="I41" i="6" s="1"/>
  <c r="J41" i="6" s="1"/>
  <c r="K41" i="6" s="1"/>
  <c r="L41" i="6" s="1"/>
  <c r="M41" i="6" s="1"/>
  <c r="E25" i="8"/>
  <c r="N41" i="1" l="1"/>
  <c r="N41" i="6"/>
</calcChain>
</file>

<file path=xl/sharedStrings.xml><?xml version="1.0" encoding="utf-8"?>
<sst xmlns="http://schemas.openxmlformats.org/spreadsheetml/2006/main" count="204" uniqueCount="107">
  <si>
    <t>Cash Flow Year 1</t>
  </si>
  <si>
    <t>Total</t>
  </si>
  <si>
    <t>Monthly Cap.</t>
  </si>
  <si>
    <t>Cumulative.Cap.</t>
  </si>
  <si>
    <t>Own Investment</t>
  </si>
  <si>
    <t>Bank Loan</t>
  </si>
  <si>
    <t>Monthly Balance</t>
  </si>
  <si>
    <t>Opening Balance</t>
  </si>
  <si>
    <t>Closing Balance</t>
  </si>
  <si>
    <t>Trading Profit &amp; Loss Year 1</t>
  </si>
  <si>
    <t>REVENUE</t>
  </si>
  <si>
    <t>COST OF SALES</t>
  </si>
  <si>
    <t>INDIRECT COSTS</t>
  </si>
  <si>
    <t>Depreciation</t>
  </si>
  <si>
    <t>NET PROFIT/ LOSS</t>
  </si>
  <si>
    <t>Balance Sheet Year 1</t>
  </si>
  <si>
    <t>Fixed Assets</t>
  </si>
  <si>
    <t>£</t>
  </si>
  <si>
    <t>Current Assets</t>
  </si>
  <si>
    <t>Stock</t>
  </si>
  <si>
    <t>Bond on Premises</t>
  </si>
  <si>
    <t>Cash @ Bank</t>
  </si>
  <si>
    <t>Creditors</t>
  </si>
  <si>
    <t>VAT Due</t>
  </si>
  <si>
    <t>NET ASSETS</t>
  </si>
  <si>
    <t>CAPITAL &amp; RESERVES</t>
  </si>
  <si>
    <t>Grants Received</t>
  </si>
  <si>
    <t>Profit &amp; Loss Account</t>
  </si>
  <si>
    <t>cost</t>
  </si>
  <si>
    <t>dep</t>
  </si>
  <si>
    <t>net</t>
  </si>
  <si>
    <t>Equipment</t>
  </si>
  <si>
    <t>Sales</t>
  </si>
  <si>
    <t>GROSS PROFIT</t>
  </si>
  <si>
    <t>HP -Van</t>
  </si>
  <si>
    <t>less drawings Yr1</t>
  </si>
  <si>
    <t>Vamn &amp; Trailer</t>
  </si>
  <si>
    <t>Premises F/F</t>
  </si>
  <si>
    <t>before tax &amp; drawings</t>
  </si>
  <si>
    <t xml:space="preserve"> </t>
  </si>
  <si>
    <t>Business Name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</si>
  <si>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</si>
  <si>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</si>
  <si>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</si>
  <si>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</si>
  <si>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</si>
  <si>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</si>
  <si>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</si>
  <si>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</si>
  <si>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</si>
  <si>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</si>
  <si>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</si>
  <si>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</si>
  <si>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1. INCOME</t>
  </si>
  <si>
    <t>(a) Cash Sales</t>
  </si>
  <si>
    <t>(b) Credit Sales</t>
  </si>
  <si>
    <t>Total (1a + 1b)</t>
  </si>
  <si>
    <t>2. EXPENDITURE</t>
  </si>
  <si>
    <t>(a) Materials</t>
  </si>
  <si>
    <t>Total (2a thru 2t)</t>
  </si>
  <si>
    <t>(a) Own Investment</t>
  </si>
  <si>
    <t>(b) Bank Loan</t>
  </si>
  <si>
    <t>(c) Family</t>
  </si>
  <si>
    <t>(d) Grants</t>
  </si>
  <si>
    <t>4. CAPITAL EXPENDITURE</t>
  </si>
  <si>
    <t>(a) Website</t>
  </si>
  <si>
    <t>(b) Equipment</t>
  </si>
  <si>
    <t>(c) Premises / F&amp;F</t>
  </si>
  <si>
    <t>(e) Bank Repayments</t>
  </si>
  <si>
    <t>Total (4a thru 4e)</t>
  </si>
  <si>
    <t>3. CASH INTRODUCED</t>
  </si>
  <si>
    <t>Total (3a thru 3e)</t>
  </si>
  <si>
    <t>(d) Accelerator + Repayments</t>
  </si>
  <si>
    <t>(d) Small Business Boost Loan</t>
  </si>
  <si>
    <t>Trading Profit &amp; Loss Year 2</t>
  </si>
  <si>
    <t>Balance Sheet Year 2</t>
  </si>
  <si>
    <t>less drawings Yr2</t>
  </si>
  <si>
    <t>Cash Flow Year 2</t>
  </si>
  <si>
    <t>(b) Salaries/Wages</t>
  </si>
  <si>
    <t>(c) Drawings</t>
  </si>
  <si>
    <t>(d) NIC</t>
  </si>
  <si>
    <t>(e) Rent Rates</t>
  </si>
  <si>
    <t>(f) Stationery/ Postage</t>
  </si>
  <si>
    <t>(g) Telephone</t>
  </si>
  <si>
    <t>(h) Mobile</t>
  </si>
  <si>
    <t>(i)Training</t>
  </si>
  <si>
    <t>(j) Motor expenses</t>
  </si>
  <si>
    <t>(k) Accountancy/ Prof. Fees</t>
  </si>
  <si>
    <t>(l) Sundries</t>
  </si>
  <si>
    <t>(m) E-Commerce hosting</t>
  </si>
  <si>
    <t>(n) Insurance - Business</t>
  </si>
  <si>
    <t>(o) Insurance - vehicle</t>
  </si>
  <si>
    <t>(p) Repairs &amp; Renewals</t>
  </si>
  <si>
    <t>(q) Heat &amp; Power</t>
  </si>
  <si>
    <t>(r)Advertising</t>
  </si>
  <si>
    <t>(s) Bank Fees</t>
  </si>
  <si>
    <t>(t) Loan Interest</t>
  </si>
  <si>
    <t>(u) HP Interest</t>
  </si>
  <si>
    <t>(b)Salaries/Wages</t>
  </si>
  <si>
    <t>(r) Advertising</t>
  </si>
  <si>
    <t>ROMNEY MARSH TISS CASHFLOW FORECAST TEMPLATE (YEAR 1)</t>
  </si>
  <si>
    <t>(d) TISS Repayments</t>
  </si>
  <si>
    <t>ROMNEY MARSH TISS TRADING FORECAST (Monthly P&amp;L) YEAR 1 TEMPLATE</t>
  </si>
  <si>
    <t>ROMNEY MARSH TISS BALANCE SHEET TEMPLATE (YEAR 1)</t>
  </si>
  <si>
    <t>ROMNEY MARSH TISS CASHFLOW FORECAST TEMPLATE (YEAR 2)</t>
  </si>
  <si>
    <t>ROMNEY MARSH TISS  TRADING FORECAST (Monthly P&amp;L) YEAR 2 TEMPLATE</t>
  </si>
  <si>
    <t>ROMNEY MARSH TISS BALANCE SHEET TEMPLATE (YEAR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</si>
</sst>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38" fontId="2" fillId="0" borderId="0" xfId="0" applyNumberFormat="1" applyFont="1"/>
    <xf numFmtId="38" fontId="3" fillId="0" borderId="0" xfId="0" applyNumberFormat="1" applyFont="1"/>
    <xf numFmtId="0" fontId="3" fillId="0" borderId="0" xfId="0" applyNumberFormat="1" applyFont="1"/>
    <xf numFmtId="3" fontId="3" fillId="0" borderId="0" xfId="0" applyNumberFormat="1" applyFont="1"/>
    <xf numFmtId="38" fontId="2" fillId="0" borderId="0" xfId="0" quotePrefix="1" applyNumberFormat="1" applyFont="1"/>
    <xf numFmtId="0" fontId="3" fillId="0" borderId="0" xfId="0" applyFont="1" applyAlignment="1">
      <alignment horizontal="center"/>
    </xf>
    <xf numFmtId="38" fontId="2" fillId="0" borderId="1" xfId="0" applyNumberFormat="1" applyFont="1" applyBorder="1"/>
    <xf numFmtId="0" fontId="0" fillId="0" borderId="0" xfId="0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38" fontId="3" fillId="2" borderId="0" xfId="0" applyNumberFormat="1" applyFont="1" applyFill="1"/>
    <xf numFmtId="0" fontId="3" fillId="2" borderId="0" xfId="0" applyNumberFormat="1" applyFont="1" applyFill="1"/>
    <xf numFmtId="3" fontId="3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1" fontId="3" fillId="2" borderId="0" xfId="0" applyNumberFormat="1" applyFont="1" applyFill="1"/>
    <xf numFmtId="38" fontId="2" fillId="2" borderId="0" xfId="0" applyNumberFormat="1" applyFont="1" applyFill="1"/>
    <xf numFmtId="1" fontId="3" fillId="2" borderId="2" xfId="0" applyNumberFormat="1" applyFont="1" applyFill="1" applyBorder="1"/>
    <xf numFmtId="1" fontId="4" fillId="2" borderId="0" xfId="0" applyNumberFormat="1" applyFont="1" applyFill="1"/>
    <xf numFmtId="0" fontId="2" fillId="0" borderId="0" xfId="0" applyFont="1" applyFill="1"/>
    <xf numFmtId="38" fontId="3" fillId="0" borderId="0" xfId="0" applyNumberFormat="1" applyFont="1" applyFill="1"/>
    <xf numFmtId="0" fontId="3" fillId="0" borderId="0" xfId="0" applyNumberFormat="1" applyFont="1" applyFill="1"/>
    <xf numFmtId="3" fontId="3" fillId="0" borderId="0" xfId="0" applyNumberFormat="1" applyFont="1" applyFill="1"/>
    <xf numFmtId="38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="50" zoomScaleNormal="50" workbookViewId="0">
      <selection activeCell="F21" sqref="F21"/>
    </sheetView>
  </sheetViews>
  <sheetFormatPr defaultColWidth="9.140625" defaultRowHeight="12.75" x14ac:dyDescent="0.2"/>
  <cols>
    <col min="1" max="1" width="25" style="2" customWidth="1"/>
    <col min="2" max="2" width="8.28515625" style="2" customWidth="1"/>
    <col min="3" max="14" width="8.7109375" style="2" customWidth="1"/>
    <col min="15" max="16384" width="9.140625" style="2"/>
  </cols>
  <sheetData>
    <row r="1" spans="1:14" x14ac:dyDescent="0.2">
      <c r="A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">
      <c r="A2"/>
      <c r="B2" s="13" t="s">
        <v>100</v>
      </c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x14ac:dyDescent="0.2">
      <c r="A3"/>
      <c r="B3" s="12"/>
      <c r="C3" s="12"/>
      <c r="D3" s="3"/>
      <c r="E3" s="12"/>
      <c r="F3" s="12"/>
      <c r="G3" s="12"/>
      <c r="H3" s="12"/>
      <c r="I3" s="12"/>
      <c r="J3" s="12"/>
      <c r="K3" s="12"/>
      <c r="L3" s="12"/>
      <c r="M3" s="12"/>
      <c r="N3" s="12"/>
    </row>
    <row r="6" spans="1:14" x14ac:dyDescent="0.2">
      <c r="A6" s="1" t="s">
        <v>40</v>
      </c>
    </row>
    <row r="7" spans="1:14" x14ac:dyDescent="0.2">
      <c r="A7" s="1" t="s">
        <v>0</v>
      </c>
      <c r="N7" s="3"/>
    </row>
    <row r="8" spans="1:14" x14ac:dyDescent="0.2"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4" t="s">
        <v>1</v>
      </c>
    </row>
    <row r="9" spans="1:14" x14ac:dyDescent="0.2">
      <c r="A9" s="3" t="s">
        <v>53</v>
      </c>
    </row>
    <row r="10" spans="1:14" x14ac:dyDescent="0.2">
      <c r="A10" s="5" t="s">
        <v>54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>SUM(B10:M10)</f>
        <v>0</v>
      </c>
    </row>
    <row r="11" spans="1:14" x14ac:dyDescent="0.2">
      <c r="A11" s="5" t="s">
        <v>55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f>SUM(B11:M11)</f>
        <v>0</v>
      </c>
    </row>
    <row r="12" spans="1:14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17" t="s">
        <v>56</v>
      </c>
      <c r="B13" s="17">
        <f t="shared" ref="B13:N13" si="0">SUM(B10:B12)</f>
        <v>0</v>
      </c>
      <c r="C13" s="17">
        <f t="shared" si="0"/>
        <v>0</v>
      </c>
      <c r="D13" s="17">
        <f t="shared" si="0"/>
        <v>0</v>
      </c>
      <c r="E13" s="17">
        <f t="shared" si="0"/>
        <v>0</v>
      </c>
      <c r="F13" s="17">
        <f t="shared" si="0"/>
        <v>0</v>
      </c>
      <c r="G13" s="18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>
        <f t="shared" si="0"/>
        <v>0</v>
      </c>
      <c r="L13" s="17">
        <f t="shared" si="0"/>
        <v>0</v>
      </c>
      <c r="M13" s="18">
        <f t="shared" si="0"/>
        <v>0</v>
      </c>
      <c r="N13" s="19">
        <f t="shared" si="0"/>
        <v>0</v>
      </c>
    </row>
    <row r="14" spans="1:14" x14ac:dyDescent="0.2">
      <c r="A14" s="6"/>
      <c r="B14" s="6"/>
      <c r="C14" s="6"/>
      <c r="D14" s="6"/>
      <c r="E14" s="6"/>
      <c r="F14" s="6"/>
      <c r="G14" s="7"/>
      <c r="H14" s="6"/>
      <c r="I14" s="6"/>
      <c r="J14" s="6"/>
      <c r="K14" s="7"/>
      <c r="L14" s="6"/>
      <c r="M14" s="7"/>
      <c r="N14" s="8"/>
    </row>
    <row r="15" spans="1:14" x14ac:dyDescent="0.2">
      <c r="A15" s="6" t="s">
        <v>57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">
      <c r="A16" s="5" t="s">
        <v>58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>SUM(B16:M16)</f>
        <v>0</v>
      </c>
    </row>
    <row r="17" spans="1:14" x14ac:dyDescent="0.2">
      <c r="A17" s="5" t="s">
        <v>98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>SUM(B17:M17)</f>
        <v>0</v>
      </c>
    </row>
    <row r="18" spans="1:14" x14ac:dyDescent="0.2">
      <c r="A18" s="5" t="s">
        <v>79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ref="N18:N33" si="1">SUM(B18:M18)</f>
        <v>0</v>
      </c>
    </row>
    <row r="19" spans="1:14" x14ac:dyDescent="0.2">
      <c r="A19" s="5" t="s">
        <v>80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1"/>
        <v>0</v>
      </c>
    </row>
    <row r="20" spans="1:14" x14ac:dyDescent="0.2">
      <c r="A20" s="5" t="s">
        <v>81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</row>
    <row r="21" spans="1:14" ht="12.75" customHeight="1" x14ac:dyDescent="0.2">
      <c r="A21" s="5" t="s">
        <v>82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1"/>
        <v>0</v>
      </c>
    </row>
    <row r="22" spans="1:14" x14ac:dyDescent="0.2">
      <c r="A22" s="5" t="s">
        <v>83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</row>
    <row r="23" spans="1:14" x14ac:dyDescent="0.2">
      <c r="A23" s="5" t="s">
        <v>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1"/>
        <v>0</v>
      </c>
    </row>
    <row r="24" spans="1:14" x14ac:dyDescent="0.2">
      <c r="A24" s="5" t="s">
        <v>85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 t="s">
        <v>39</v>
      </c>
      <c r="M24" s="5"/>
      <c r="N24" s="5">
        <f t="shared" si="1"/>
        <v>0</v>
      </c>
    </row>
    <row r="25" spans="1:14" x14ac:dyDescent="0.2">
      <c r="A25" s="5" t="s">
        <v>86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</row>
    <row r="26" spans="1:14" x14ac:dyDescent="0.2">
      <c r="A26" s="5" t="s">
        <v>87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1"/>
        <v>0</v>
      </c>
    </row>
    <row r="27" spans="1:14" x14ac:dyDescent="0.2">
      <c r="A27" s="5" t="s">
        <v>88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</row>
    <row r="28" spans="1:14" x14ac:dyDescent="0.2">
      <c r="A28" s="5" t="s">
        <v>89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1"/>
        <v>0</v>
      </c>
    </row>
    <row r="29" spans="1:14" x14ac:dyDescent="0.2">
      <c r="A29" s="5" t="s">
        <v>90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</row>
    <row r="30" spans="1:14" x14ac:dyDescent="0.2">
      <c r="A30" s="5" t="s">
        <v>91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"/>
        <v>0</v>
      </c>
    </row>
    <row r="31" spans="1:14" x14ac:dyDescent="0.2">
      <c r="A31" s="5" t="s">
        <v>92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14" x14ac:dyDescent="0.2">
      <c r="A32" s="5" t="s">
        <v>93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4" x14ac:dyDescent="0.2">
      <c r="A33" s="5" t="s">
        <v>99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">
      <c r="A34" s="5" t="s">
        <v>95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>SUM(B34:M34)</f>
        <v>0</v>
      </c>
    </row>
    <row r="35" spans="1:14" x14ac:dyDescent="0.2">
      <c r="A35" s="5" t="s">
        <v>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>SUM(B35:M35)</f>
        <v>0</v>
      </c>
    </row>
    <row r="36" spans="1:14" x14ac:dyDescent="0.2">
      <c r="A36" s="5" t="s">
        <v>97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>SUM(B36:M36)</f>
        <v>0</v>
      </c>
    </row>
    <row r="37" spans="1:14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s="26" customFormat="1" x14ac:dyDescent="0.2">
      <c r="A38" s="17" t="s">
        <v>59</v>
      </c>
      <c r="B38" s="18">
        <f t="shared" ref="B38:N38" si="2">SUM(B16:B36)</f>
        <v>0</v>
      </c>
      <c r="C38" s="17">
        <f t="shared" si="2"/>
        <v>0</v>
      </c>
      <c r="D38" s="17">
        <f t="shared" si="2"/>
        <v>0</v>
      </c>
      <c r="E38" s="17">
        <f t="shared" si="2"/>
        <v>0</v>
      </c>
      <c r="F38" s="17">
        <f t="shared" si="2"/>
        <v>0</v>
      </c>
      <c r="G38" s="17">
        <f t="shared" si="2"/>
        <v>0</v>
      </c>
      <c r="H38" s="17">
        <f t="shared" si="2"/>
        <v>0</v>
      </c>
      <c r="I38" s="17">
        <f t="shared" si="2"/>
        <v>0</v>
      </c>
      <c r="J38" s="17">
        <f t="shared" si="2"/>
        <v>0</v>
      </c>
      <c r="K38" s="17">
        <f t="shared" si="2"/>
        <v>0</v>
      </c>
      <c r="L38" s="17">
        <f t="shared" si="2"/>
        <v>0</v>
      </c>
      <c r="M38" s="17">
        <f t="shared" si="2"/>
        <v>0</v>
      </c>
      <c r="N38" s="19">
        <f t="shared" si="2"/>
        <v>0</v>
      </c>
    </row>
    <row r="39" spans="1:14" s="26" customFormat="1" x14ac:dyDescent="0.2">
      <c r="A39" s="27"/>
      <c r="B39" s="2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9"/>
    </row>
    <row r="40" spans="1:14" x14ac:dyDescent="0.2">
      <c r="A40" s="5" t="s">
        <v>2</v>
      </c>
      <c r="B40" s="5">
        <f t="shared" ref="B40:M40" si="3">+B13-B38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>SUM(B40:M40)</f>
        <v>0</v>
      </c>
    </row>
    <row r="41" spans="1:14" x14ac:dyDescent="0.2">
      <c r="A41" s="5" t="s">
        <v>3</v>
      </c>
      <c r="B41" s="5">
        <f>+B40</f>
        <v>0</v>
      </c>
      <c r="C41" s="5">
        <f>+C40+B41</f>
        <v>0</v>
      </c>
      <c r="D41" s="5">
        <f t="shared" ref="D41:M41" si="4">+D40+C41</f>
        <v>0</v>
      </c>
      <c r="E41" s="5">
        <f t="shared" si="4"/>
        <v>0</v>
      </c>
      <c r="F41" s="5">
        <f t="shared" si="4"/>
        <v>0</v>
      </c>
      <c r="G41" s="5">
        <f t="shared" si="4"/>
        <v>0</v>
      </c>
      <c r="H41" s="5">
        <f t="shared" si="4"/>
        <v>0</v>
      </c>
      <c r="I41" s="5">
        <f t="shared" si="4"/>
        <v>0</v>
      </c>
      <c r="J41" s="5">
        <f t="shared" si="4"/>
        <v>0</v>
      </c>
      <c r="K41" s="5">
        <f t="shared" si="4"/>
        <v>0</v>
      </c>
      <c r="L41" s="5">
        <f t="shared" si="4"/>
        <v>0</v>
      </c>
      <c r="M41" s="5">
        <f t="shared" si="4"/>
        <v>0</v>
      </c>
      <c r="N41" s="5">
        <f>SUM(B41:M41)</f>
        <v>0</v>
      </c>
    </row>
    <row r="42" spans="1:14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30" t="s">
        <v>70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5" t="s">
        <v>60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f>SUM(B44:M44)</f>
        <v>0</v>
      </c>
    </row>
    <row r="45" spans="1:14" x14ac:dyDescent="0.2">
      <c r="A45" s="5" t="s">
        <v>61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f>SUM(B45:M45)</f>
        <v>0</v>
      </c>
    </row>
    <row r="46" spans="1:14" x14ac:dyDescent="0.2">
      <c r="A46" s="5" t="s">
        <v>62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>
        <f>SUM(B46:M46)</f>
        <v>0</v>
      </c>
    </row>
    <row r="47" spans="1:14" x14ac:dyDescent="0.2">
      <c r="A47" s="5" t="s">
        <v>73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5" t="s">
        <v>63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>
        <f>SUM(B48:M48)</f>
        <v>0</v>
      </c>
    </row>
    <row r="49" spans="1:14" s="26" customFormat="1" x14ac:dyDescent="0.2">
      <c r="A49" s="17" t="s">
        <v>71</v>
      </c>
      <c r="B49" s="18">
        <f>+SUM(B44:B48)</f>
        <v>0</v>
      </c>
      <c r="C49" s="17">
        <f t="shared" ref="C49:M49" si="5">+SUM(C44:C48)</f>
        <v>0</v>
      </c>
      <c r="D49" s="17">
        <f t="shared" si="5"/>
        <v>0</v>
      </c>
      <c r="E49" s="17">
        <f t="shared" si="5"/>
        <v>0</v>
      </c>
      <c r="F49" s="17">
        <f t="shared" si="5"/>
        <v>0</v>
      </c>
      <c r="G49" s="17">
        <f t="shared" si="5"/>
        <v>0</v>
      </c>
      <c r="H49" s="17">
        <f t="shared" si="5"/>
        <v>0</v>
      </c>
      <c r="I49" s="17">
        <f t="shared" si="5"/>
        <v>0</v>
      </c>
      <c r="J49" s="17">
        <f t="shared" si="5"/>
        <v>0</v>
      </c>
      <c r="K49" s="17">
        <f t="shared" si="5"/>
        <v>0</v>
      </c>
      <c r="L49" s="17">
        <f t="shared" si="5"/>
        <v>0</v>
      </c>
      <c r="M49" s="17">
        <f t="shared" si="5"/>
        <v>0</v>
      </c>
      <c r="N49" s="17">
        <f>SUM(N44:N48)</f>
        <v>0</v>
      </c>
    </row>
    <row r="50" spans="1:1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6" t="s">
        <v>64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" t="s">
        <v>65</v>
      </c>
      <c r="B52" s="5"/>
      <c r="C52" s="5"/>
      <c r="D52" s="9"/>
      <c r="E52" s="5"/>
      <c r="F52" s="5"/>
      <c r="G52" s="5"/>
      <c r="H52" s="5"/>
      <c r="I52" s="5"/>
      <c r="J52" s="5"/>
      <c r="K52" s="5"/>
      <c r="L52" s="5"/>
      <c r="M52" s="5"/>
      <c r="N52" s="5">
        <f>SUM(B52:M52)</f>
        <v>0</v>
      </c>
    </row>
    <row r="53" spans="1:14" x14ac:dyDescent="0.2">
      <c r="A53" s="5" t="s">
        <v>66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>
        <f>SUM(B53:M53)</f>
        <v>0</v>
      </c>
    </row>
    <row r="54" spans="1:14" x14ac:dyDescent="0.2">
      <c r="A54" s="5" t="s">
        <v>67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>
        <f>SUM(B54:M54)</f>
        <v>0</v>
      </c>
    </row>
    <row r="55" spans="1:14" x14ac:dyDescent="0.2">
      <c r="A55" s="5" t="s">
        <v>101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>
        <f>SUM(B55:M55)</f>
        <v>0</v>
      </c>
    </row>
    <row r="56" spans="1:14" x14ac:dyDescent="0.2">
      <c r="A56" s="5" t="s">
        <v>68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f>SUM(B56:M56)</f>
        <v>0</v>
      </c>
    </row>
    <row r="57" spans="1:14" s="26" customFormat="1" x14ac:dyDescent="0.2">
      <c r="A57" s="17" t="s">
        <v>69</v>
      </c>
      <c r="B57" s="18">
        <f>SUM(B52:B56)</f>
        <v>0</v>
      </c>
      <c r="C57" s="17">
        <f t="shared" ref="C57:N57" si="6">SUM(C52:C56)</f>
        <v>0</v>
      </c>
      <c r="D57" s="17">
        <f t="shared" si="6"/>
        <v>0</v>
      </c>
      <c r="E57" s="17">
        <f t="shared" si="6"/>
        <v>0</v>
      </c>
      <c r="F57" s="17">
        <f t="shared" si="6"/>
        <v>0</v>
      </c>
      <c r="G57" s="17">
        <f t="shared" si="6"/>
        <v>0</v>
      </c>
      <c r="H57" s="17">
        <f t="shared" si="6"/>
        <v>0</v>
      </c>
      <c r="I57" s="17">
        <f t="shared" si="6"/>
        <v>0</v>
      </c>
      <c r="J57" s="17">
        <f t="shared" si="6"/>
        <v>0</v>
      </c>
      <c r="K57" s="17">
        <f t="shared" si="6"/>
        <v>0</v>
      </c>
      <c r="L57" s="17">
        <f t="shared" si="6"/>
        <v>0</v>
      </c>
      <c r="M57" s="17">
        <f t="shared" si="6"/>
        <v>0</v>
      </c>
      <c r="N57" s="17">
        <f t="shared" si="6"/>
        <v>0</v>
      </c>
    </row>
    <row r="58" spans="1:14" s="26" customFormat="1" x14ac:dyDescent="0.2">
      <c r="A58" s="27"/>
      <c r="B58" s="28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4" x14ac:dyDescent="0.2">
      <c r="A59" s="5" t="s">
        <v>6</v>
      </c>
      <c r="B59" s="5">
        <f t="shared" ref="B59:M59" si="7">+B40+B49-B57</f>
        <v>0</v>
      </c>
      <c r="C59" s="5">
        <f t="shared" si="7"/>
        <v>0</v>
      </c>
      <c r="D59" s="5">
        <f t="shared" si="7"/>
        <v>0</v>
      </c>
      <c r="E59" s="5">
        <f t="shared" si="7"/>
        <v>0</v>
      </c>
      <c r="F59" s="5">
        <f t="shared" si="7"/>
        <v>0</v>
      </c>
      <c r="G59" s="5">
        <f t="shared" si="7"/>
        <v>0</v>
      </c>
      <c r="H59" s="5">
        <f t="shared" si="7"/>
        <v>0</v>
      </c>
      <c r="I59" s="5">
        <f t="shared" si="7"/>
        <v>0</v>
      </c>
      <c r="J59" s="5">
        <f t="shared" si="7"/>
        <v>0</v>
      </c>
      <c r="K59" s="5">
        <f t="shared" si="7"/>
        <v>0</v>
      </c>
      <c r="L59" s="5">
        <f t="shared" si="7"/>
        <v>0</v>
      </c>
      <c r="M59" s="5">
        <f t="shared" si="7"/>
        <v>0</v>
      </c>
      <c r="N59" s="5">
        <f>+M61</f>
        <v>0</v>
      </c>
    </row>
    <row r="60" spans="1:14" x14ac:dyDescent="0.2">
      <c r="A60" s="5" t="s">
        <v>7</v>
      </c>
      <c r="B60" s="5">
        <v>0</v>
      </c>
      <c r="C60" s="5">
        <f>+B61</f>
        <v>0</v>
      </c>
      <c r="D60" s="5">
        <f t="shared" ref="D60:M60" si="8">+C61</f>
        <v>0</v>
      </c>
      <c r="E60" s="5">
        <f t="shared" si="8"/>
        <v>0</v>
      </c>
      <c r="F60" s="5">
        <f t="shared" si="8"/>
        <v>0</v>
      </c>
      <c r="G60" s="5">
        <f t="shared" si="8"/>
        <v>0</v>
      </c>
      <c r="H60" s="5">
        <f t="shared" si="8"/>
        <v>0</v>
      </c>
      <c r="I60" s="5">
        <f t="shared" si="8"/>
        <v>0</v>
      </c>
      <c r="J60" s="5">
        <f t="shared" si="8"/>
        <v>0</v>
      </c>
      <c r="K60" s="5">
        <f t="shared" si="8"/>
        <v>0</v>
      </c>
      <c r="L60" s="5">
        <f t="shared" si="8"/>
        <v>0</v>
      </c>
      <c r="M60" s="5">
        <f t="shared" si="8"/>
        <v>0</v>
      </c>
      <c r="N60" s="5"/>
    </row>
    <row r="61" spans="1:14" x14ac:dyDescent="0.2">
      <c r="A61" s="5" t="s">
        <v>8</v>
      </c>
      <c r="B61" s="5">
        <f>+B59</f>
        <v>0</v>
      </c>
      <c r="C61" s="5">
        <f>+C60+C59</f>
        <v>0</v>
      </c>
      <c r="D61" s="5">
        <f t="shared" ref="D61:M61" si="9">+D60+D59</f>
        <v>0</v>
      </c>
      <c r="E61" s="5">
        <f t="shared" si="9"/>
        <v>0</v>
      </c>
      <c r="F61" s="5">
        <f t="shared" si="9"/>
        <v>0</v>
      </c>
      <c r="G61" s="5">
        <f t="shared" si="9"/>
        <v>0</v>
      </c>
      <c r="H61" s="5">
        <f t="shared" si="9"/>
        <v>0</v>
      </c>
      <c r="I61" s="5">
        <f t="shared" si="9"/>
        <v>0</v>
      </c>
      <c r="J61" s="5">
        <f t="shared" si="9"/>
        <v>0</v>
      </c>
      <c r="K61" s="5">
        <f t="shared" si="9"/>
        <v>0</v>
      </c>
      <c r="L61" s="5">
        <f t="shared" si="9"/>
        <v>0</v>
      </c>
      <c r="M61" s="5">
        <f t="shared" si="9"/>
        <v>0</v>
      </c>
      <c r="N61" s="5"/>
    </row>
    <row r="62" spans="1:14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</sheetData>
  <phoneticPr fontId="0" type="noConversion"/>
  <printOptions horizontalCentered="1"/>
  <pageMargins left="0.75" right="0.75" top="0.5" bottom="0.5" header="0.5" footer="0.5"/>
  <pageSetup paperSize="9" scale="6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11" workbookViewId="0">
      <selection activeCell="D14" sqref="D14"/>
    </sheetView>
  </sheetViews>
  <sheetFormatPr defaultColWidth="9.140625" defaultRowHeight="12.75" x14ac:dyDescent="0.2"/>
  <cols>
    <col min="1" max="1" width="40.85546875" style="2" customWidth="1"/>
    <col min="2" max="3" width="8.7109375" style="2" customWidth="1"/>
    <col min="4" max="16384" width="9.140625" style="2"/>
  </cols>
  <sheetData>
    <row r="1" spans="1:14" customFormat="1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customFormat="1" ht="18" customHeight="1" x14ac:dyDescent="0.2">
      <c r="B2" s="16" t="s">
        <v>102</v>
      </c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2"/>
    </row>
    <row r="3" spans="1:14" customFormat="1" x14ac:dyDescent="0.2">
      <c r="B3" s="1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6" spans="1:14" x14ac:dyDescent="0.2">
      <c r="A6" s="1" t="str">
        <f>'Cash Yr1'!A6</f>
        <v>Business Name</v>
      </c>
      <c r="B6" s="1"/>
      <c r="C6" s="1"/>
    </row>
    <row r="7" spans="1:14" x14ac:dyDescent="0.2">
      <c r="A7" s="1" t="s">
        <v>9</v>
      </c>
      <c r="B7" s="1"/>
      <c r="C7" s="1"/>
    </row>
    <row r="8" spans="1:14" x14ac:dyDescent="0.2">
      <c r="B8" s="10" t="s">
        <v>1</v>
      </c>
    </row>
    <row r="9" spans="1:14" ht="11.25" customHeight="1" x14ac:dyDescent="0.2">
      <c r="A9" s="3" t="s">
        <v>10</v>
      </c>
      <c r="B9" s="5"/>
      <c r="C9" s="5"/>
      <c r="D9" s="5"/>
    </row>
    <row r="10" spans="1:14" x14ac:dyDescent="0.2">
      <c r="A10" s="5" t="s">
        <v>32</v>
      </c>
      <c r="B10" s="5">
        <f>('Cash Yr1'!N13)</f>
        <v>0</v>
      </c>
      <c r="C10" s="5"/>
    </row>
    <row r="11" spans="1:14" x14ac:dyDescent="0.2">
      <c r="A11" s="21" t="s">
        <v>1</v>
      </c>
      <c r="B11" s="19">
        <f>SUM(B10:B10)</f>
        <v>0</v>
      </c>
      <c r="C11" s="6"/>
      <c r="D11" s="5"/>
    </row>
    <row r="12" spans="1:14" x14ac:dyDescent="0.2">
      <c r="A12" s="3"/>
      <c r="B12" s="6"/>
      <c r="C12" s="6"/>
      <c r="D12" s="5"/>
    </row>
    <row r="13" spans="1:14" x14ac:dyDescent="0.2">
      <c r="A13" s="3" t="s">
        <v>11</v>
      </c>
      <c r="B13" s="5"/>
      <c r="C13" s="5"/>
      <c r="D13" s="5"/>
    </row>
    <row r="14" spans="1:14" x14ac:dyDescent="0.2">
      <c r="A14" s="5" t="s">
        <v>19</v>
      </c>
      <c r="B14" s="5">
        <f>'Cash Yr1'!N16</f>
        <v>0</v>
      </c>
      <c r="C14" s="5"/>
    </row>
    <row r="15" spans="1:14" x14ac:dyDescent="0.2">
      <c r="A15" s="21" t="s">
        <v>1</v>
      </c>
      <c r="B15" s="17">
        <f>+B14</f>
        <v>0</v>
      </c>
      <c r="C15" s="6"/>
      <c r="D15" s="5"/>
    </row>
    <row r="16" spans="1:14" x14ac:dyDescent="0.2">
      <c r="A16" s="3"/>
      <c r="B16" s="6"/>
      <c r="C16" s="6"/>
      <c r="D16" s="5"/>
    </row>
    <row r="17" spans="1:4" x14ac:dyDescent="0.2">
      <c r="A17" s="21" t="s">
        <v>33</v>
      </c>
      <c r="B17" s="19">
        <f>B11-B15</f>
        <v>0</v>
      </c>
      <c r="C17" s="6"/>
      <c r="D17" s="5"/>
    </row>
    <row r="18" spans="1:4" x14ac:dyDescent="0.2">
      <c r="A18" s="3"/>
      <c r="B18" s="6"/>
      <c r="C18" s="6"/>
      <c r="D18" s="5"/>
    </row>
    <row r="19" spans="1:4" x14ac:dyDescent="0.2">
      <c r="A19" s="3" t="s">
        <v>12</v>
      </c>
      <c r="B19" s="5"/>
      <c r="C19" s="5"/>
      <c r="D19" s="5"/>
    </row>
    <row r="20" spans="1:4" x14ac:dyDescent="0.2">
      <c r="A20" s="5" t="str">
        <f>'Cash Yr1'!A19</f>
        <v>(d) NIC</v>
      </c>
      <c r="B20" s="5">
        <f>SUM('Cash Yr1'!N19)</f>
        <v>0</v>
      </c>
      <c r="C20" s="5"/>
    </row>
    <row r="21" spans="1:4" x14ac:dyDescent="0.2">
      <c r="A21" s="5" t="str">
        <f>'Cash Yr1'!A20</f>
        <v>(e) Rent Rates</v>
      </c>
      <c r="B21" s="5">
        <f>SUM('Cash Yr1'!N20)</f>
        <v>0</v>
      </c>
      <c r="C21" s="5"/>
    </row>
    <row r="22" spans="1:4" x14ac:dyDescent="0.2">
      <c r="A22" s="5" t="str">
        <f>'Cash Yr1'!A21</f>
        <v>(f) Stationery/ Postage</v>
      </c>
      <c r="B22" s="5">
        <f>SUM('Cash Yr1'!N21)</f>
        <v>0</v>
      </c>
      <c r="C22" s="5"/>
    </row>
    <row r="23" spans="1:4" x14ac:dyDescent="0.2">
      <c r="A23" s="5" t="str">
        <f>'Cash Yr1'!A22</f>
        <v>(g) Telephone</v>
      </c>
      <c r="B23" s="5">
        <f>SUM('Cash Yr1'!N22)</f>
        <v>0</v>
      </c>
      <c r="C23" s="5"/>
    </row>
    <row r="24" spans="1:4" x14ac:dyDescent="0.2">
      <c r="A24" s="5" t="str">
        <f>'Cash Yr1'!A23</f>
        <v>(h) Mobile</v>
      </c>
      <c r="B24" s="5">
        <f>SUM('Cash Yr1'!N23)</f>
        <v>0</v>
      </c>
      <c r="C24" s="5"/>
    </row>
    <row r="25" spans="1:4" x14ac:dyDescent="0.2">
      <c r="A25" s="5" t="str">
        <f>'Cash Yr1'!A24</f>
        <v>(i)Training</v>
      </c>
      <c r="B25" s="5">
        <f>SUM('Cash Yr1'!N24)</f>
        <v>0</v>
      </c>
      <c r="C25" s="5"/>
    </row>
    <row r="26" spans="1:4" x14ac:dyDescent="0.2">
      <c r="A26" s="5" t="str">
        <f>'Cash Yr1'!A25</f>
        <v>(j) Motor expenses</v>
      </c>
      <c r="B26" s="5">
        <f>SUM('Cash Yr1'!N25)</f>
        <v>0</v>
      </c>
      <c r="C26" s="5"/>
    </row>
    <row r="27" spans="1:4" x14ac:dyDescent="0.2">
      <c r="A27" s="5" t="str">
        <f>'Cash Yr1'!A26</f>
        <v>(k) Accountancy/ Prof. Fees</v>
      </c>
      <c r="B27" s="5">
        <f>SUM('Cash Yr1'!N26)</f>
        <v>0</v>
      </c>
      <c r="C27" s="5"/>
    </row>
    <row r="28" spans="1:4" x14ac:dyDescent="0.2">
      <c r="A28" s="5" t="str">
        <f>'Cash Yr1'!A27</f>
        <v>(l) Sundries</v>
      </c>
      <c r="B28" s="5">
        <f>SUM('Cash Yr1'!N27)</f>
        <v>0</v>
      </c>
      <c r="C28" s="5"/>
    </row>
    <row r="29" spans="1:4" x14ac:dyDescent="0.2">
      <c r="A29" s="5" t="str">
        <f>'Cash Yr1'!A28</f>
        <v>(m) E-Commerce hosting</v>
      </c>
      <c r="B29" s="5">
        <f>SUM('Cash Yr1'!N28)</f>
        <v>0</v>
      </c>
      <c r="C29" s="5"/>
    </row>
    <row r="30" spans="1:4" x14ac:dyDescent="0.2">
      <c r="A30" s="5" t="str">
        <f>'Cash Yr1'!A29</f>
        <v>(n) Insurance - Business</v>
      </c>
      <c r="B30" s="5">
        <f>SUM('Cash Yr1'!N29)</f>
        <v>0</v>
      </c>
      <c r="C30" s="5"/>
    </row>
    <row r="31" spans="1:4" x14ac:dyDescent="0.2">
      <c r="A31" s="5" t="str">
        <f>'Cash Yr1'!A30</f>
        <v>(o) Insurance - vehicle</v>
      </c>
      <c r="B31" s="5">
        <f>SUM('Cash Yr1'!N30)</f>
        <v>0</v>
      </c>
      <c r="C31" s="5"/>
    </row>
    <row r="32" spans="1:4" x14ac:dyDescent="0.2">
      <c r="A32" s="5" t="str">
        <f>'Cash Yr1'!A31</f>
        <v>(p) Repairs &amp; Renewals</v>
      </c>
      <c r="B32" s="5">
        <f>SUM('Cash Yr1'!N31)</f>
        <v>0</v>
      </c>
      <c r="C32" s="5"/>
    </row>
    <row r="33" spans="1:4" x14ac:dyDescent="0.2">
      <c r="A33" s="5" t="str">
        <f>'Cash Yr1'!A32</f>
        <v>(q) Heat &amp; Power</v>
      </c>
      <c r="B33" s="5">
        <f>SUM('Cash Yr1'!N32)</f>
        <v>0</v>
      </c>
      <c r="C33" s="5"/>
    </row>
    <row r="34" spans="1:4" x14ac:dyDescent="0.2">
      <c r="A34" s="5" t="str">
        <f>'Cash Yr1'!A33</f>
        <v>(r) Advertising</v>
      </c>
      <c r="B34" s="5">
        <f>SUM('Cash Yr1'!N33)</f>
        <v>0</v>
      </c>
      <c r="C34" s="5"/>
    </row>
    <row r="35" spans="1:4" x14ac:dyDescent="0.2">
      <c r="A35" s="5" t="str">
        <f>'Cash Yr1'!A34</f>
        <v>(s) Bank Fees</v>
      </c>
      <c r="B35" s="5">
        <f>SUM('Cash Yr1'!N34)</f>
        <v>0</v>
      </c>
      <c r="C35" s="5"/>
    </row>
    <row r="36" spans="1:4" x14ac:dyDescent="0.2">
      <c r="A36" s="5" t="str">
        <f>'Cash Yr1'!A35</f>
        <v>(t) Loan Interest</v>
      </c>
      <c r="B36" s="5">
        <f>SUM('Cash Yr1'!N35)</f>
        <v>0</v>
      </c>
      <c r="C36" s="5"/>
    </row>
    <row r="37" spans="1:4" x14ac:dyDescent="0.2">
      <c r="A37" s="5" t="str">
        <f>'Cash Yr1'!A36</f>
        <v>(u) HP Interest</v>
      </c>
      <c r="B37" s="5">
        <f>SUM('Cash Yr1'!N36)</f>
        <v>0</v>
      </c>
      <c r="C37" s="5"/>
    </row>
    <row r="38" spans="1:4" x14ac:dyDescent="0.2">
      <c r="A38" s="5" t="s">
        <v>13</v>
      </c>
      <c r="B38" s="5">
        <f>'BS Yr1'!D12</f>
        <v>0</v>
      </c>
      <c r="C38" s="5"/>
    </row>
    <row r="39" spans="1:4" x14ac:dyDescent="0.2">
      <c r="A39" s="21" t="s">
        <v>1</v>
      </c>
      <c r="B39" s="22">
        <f>SUM(B20:B38)</f>
        <v>0</v>
      </c>
      <c r="C39" s="6"/>
      <c r="D39" s="5"/>
    </row>
    <row r="40" spans="1:4" x14ac:dyDescent="0.2">
      <c r="A40" s="3"/>
      <c r="B40" s="6"/>
      <c r="C40" s="6"/>
      <c r="D40" s="5"/>
    </row>
    <row r="41" spans="1:4" x14ac:dyDescent="0.2">
      <c r="A41" s="21" t="s">
        <v>14</v>
      </c>
      <c r="B41" s="19">
        <f>+B11-B15-B39</f>
        <v>0</v>
      </c>
      <c r="C41" s="6"/>
      <c r="D41" s="5"/>
    </row>
    <row r="42" spans="1:4" x14ac:dyDescent="0.2">
      <c r="A42" s="2" t="s">
        <v>38</v>
      </c>
      <c r="B42" s="5"/>
      <c r="C42" s="5"/>
      <c r="D42" s="5"/>
    </row>
    <row r="43" spans="1:4" x14ac:dyDescent="0.2">
      <c r="B43" s="5"/>
      <c r="C43" s="5"/>
      <c r="D43" s="5"/>
    </row>
    <row r="44" spans="1:4" x14ac:dyDescent="0.2">
      <c r="B44" s="5"/>
      <c r="C44" s="5"/>
      <c r="D44" s="5"/>
    </row>
    <row r="45" spans="1:4" x14ac:dyDescent="0.2">
      <c r="B45" s="5"/>
      <c r="C45" s="5"/>
      <c r="D45" s="5"/>
    </row>
    <row r="46" spans="1:4" x14ac:dyDescent="0.2">
      <c r="B46" s="5"/>
      <c r="C46" s="5"/>
      <c r="D46" s="5"/>
    </row>
    <row r="47" spans="1:4" x14ac:dyDescent="0.2">
      <c r="B47" s="5"/>
      <c r="C47" s="5"/>
      <c r="D47" s="5"/>
    </row>
  </sheetData>
  <phoneticPr fontId="0" type="noConversion"/>
  <printOptions horizontalCentered="1"/>
  <pageMargins left="0.75" right="0.75" top="0.5" bottom="0.5" header="0.5" footer="0.5"/>
  <pageSetup paperSize="9" scale="8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A10" workbookViewId="0">
      <selection activeCell="A46" sqref="A46"/>
    </sheetView>
  </sheetViews>
  <sheetFormatPr defaultColWidth="9.140625" defaultRowHeight="12.75" x14ac:dyDescent="0.2"/>
  <cols>
    <col min="1" max="1" width="21.7109375" style="2" customWidth="1"/>
    <col min="2" max="2" width="9.140625" style="2"/>
    <col min="3" max="4" width="9.28515625" style="2" bestFit="1" customWidth="1"/>
    <col min="5" max="5" width="10.5703125" style="2" bestFit="1" customWidth="1"/>
    <col min="6" max="16384" width="9.140625" style="2"/>
  </cols>
  <sheetData>
    <row r="1" spans="1:14" customFormat="1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customFormat="1" ht="18" customHeight="1" x14ac:dyDescent="0.2">
      <c r="B2" s="16" t="s">
        <v>103</v>
      </c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2"/>
    </row>
    <row r="3" spans="1:14" customFormat="1" x14ac:dyDescent="0.2">
      <c r="B3" s="1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5" spans="1:14" x14ac:dyDescent="0.2">
      <c r="A5" s="1" t="str">
        <f>'Cash Yr1'!A6</f>
        <v>Business Name</v>
      </c>
      <c r="B5" s="1"/>
      <c r="C5" s="1"/>
      <c r="D5" s="1"/>
    </row>
    <row r="6" spans="1:14" x14ac:dyDescent="0.2">
      <c r="A6" s="1" t="s">
        <v>15</v>
      </c>
      <c r="B6" s="1"/>
      <c r="C6" s="1"/>
      <c r="D6" s="1"/>
    </row>
    <row r="7" spans="1:14" x14ac:dyDescent="0.2">
      <c r="C7" s="2" t="s">
        <v>28</v>
      </c>
      <c r="D7" s="2" t="s">
        <v>29</v>
      </c>
      <c r="E7" s="2" t="s">
        <v>30</v>
      </c>
    </row>
    <row r="8" spans="1:14" x14ac:dyDescent="0.2">
      <c r="A8" s="3" t="s">
        <v>16</v>
      </c>
      <c r="C8" s="10" t="s">
        <v>17</v>
      </c>
      <c r="D8" s="10"/>
      <c r="E8" s="10" t="s">
        <v>17</v>
      </c>
    </row>
    <row r="9" spans="1:14" x14ac:dyDescent="0.2">
      <c r="C9" s="5">
        <f>'Cash Yr1'!N52</f>
        <v>0</v>
      </c>
      <c r="D9" s="5">
        <f>C9*0.25</f>
        <v>0</v>
      </c>
      <c r="E9" s="5">
        <f>SUM(C9-D9)</f>
        <v>0</v>
      </c>
    </row>
    <row r="10" spans="1:14" x14ac:dyDescent="0.2">
      <c r="A10" s="2" t="s">
        <v>31</v>
      </c>
      <c r="C10" s="5">
        <f>'Cash Yr1'!N53</f>
        <v>0</v>
      </c>
      <c r="D10" s="5">
        <f>C10*0.25</f>
        <v>0</v>
      </c>
      <c r="E10" s="5">
        <f>SUM(C10-D10)</f>
        <v>0</v>
      </c>
    </row>
    <row r="11" spans="1:14" x14ac:dyDescent="0.2">
      <c r="A11" s="2" t="s">
        <v>37</v>
      </c>
      <c r="C11" s="5">
        <f>'Cash Yr1'!N54</f>
        <v>0</v>
      </c>
      <c r="D11" s="5">
        <f>C11*0.25</f>
        <v>0</v>
      </c>
      <c r="E11" s="5">
        <f>SUM(C11-D11)</f>
        <v>0</v>
      </c>
    </row>
    <row r="12" spans="1:14" x14ac:dyDescent="0.2">
      <c r="C12" s="5">
        <f>SUM(C9:C11)</f>
        <v>0</v>
      </c>
      <c r="D12" s="5">
        <f>SUM(D9:D11)</f>
        <v>0</v>
      </c>
      <c r="E12" s="11">
        <f>SUM(E9:E11)</f>
        <v>0</v>
      </c>
    </row>
    <row r="13" spans="1:14" x14ac:dyDescent="0.2">
      <c r="C13" s="5"/>
      <c r="D13" s="5"/>
      <c r="E13" s="5"/>
    </row>
    <row r="14" spans="1:14" x14ac:dyDescent="0.2">
      <c r="A14" s="3" t="s">
        <v>18</v>
      </c>
      <c r="C14" s="5"/>
      <c r="D14" s="5"/>
      <c r="E14" s="5"/>
    </row>
    <row r="15" spans="1:14" x14ac:dyDescent="0.2">
      <c r="A15" s="2" t="s">
        <v>19</v>
      </c>
      <c r="C15" s="5"/>
      <c r="D15" s="5"/>
      <c r="E15" s="5"/>
    </row>
    <row r="16" spans="1:14" x14ac:dyDescent="0.2">
      <c r="A16" s="2" t="s">
        <v>20</v>
      </c>
      <c r="C16" s="5"/>
      <c r="D16" s="5"/>
      <c r="E16" s="5"/>
    </row>
    <row r="17" spans="1:5" x14ac:dyDescent="0.2">
      <c r="A17" s="2" t="s">
        <v>21</v>
      </c>
      <c r="C17" s="5">
        <f>'Cash Yr1'!N59</f>
        <v>0</v>
      </c>
      <c r="D17" s="5"/>
      <c r="E17" s="5"/>
    </row>
    <row r="18" spans="1:5" x14ac:dyDescent="0.2">
      <c r="C18" s="11">
        <f>SUM(C15:C17)</f>
        <v>0</v>
      </c>
      <c r="D18" s="5"/>
      <c r="E18" s="5"/>
    </row>
    <row r="19" spans="1:5" x14ac:dyDescent="0.2">
      <c r="C19" s="5"/>
      <c r="D19" s="5"/>
      <c r="E19" s="5"/>
    </row>
    <row r="20" spans="1:5" x14ac:dyDescent="0.2">
      <c r="A20" s="3" t="s">
        <v>22</v>
      </c>
      <c r="C20" s="5"/>
      <c r="D20" s="5"/>
      <c r="E20" s="5"/>
    </row>
    <row r="21" spans="1:5" x14ac:dyDescent="0.2">
      <c r="C21" s="5"/>
      <c r="D21" s="5"/>
      <c r="E21" s="5"/>
    </row>
    <row r="22" spans="1:5" x14ac:dyDescent="0.2">
      <c r="A22" s="2" t="s">
        <v>23</v>
      </c>
      <c r="C22" s="5"/>
      <c r="D22" s="5"/>
      <c r="E22" s="5"/>
    </row>
    <row r="23" spans="1:5" x14ac:dyDescent="0.2">
      <c r="C23" s="11">
        <f>SUM(C21+C22)</f>
        <v>0</v>
      </c>
      <c r="D23" s="5"/>
      <c r="E23" s="5"/>
    </row>
    <row r="24" spans="1:5" ht="13.5" thickBot="1" x14ac:dyDescent="0.25">
      <c r="C24" s="5"/>
      <c r="D24" s="5"/>
      <c r="E24" s="5"/>
    </row>
    <row r="25" spans="1:5" ht="14.25" thickTop="1" thickBot="1" x14ac:dyDescent="0.25">
      <c r="A25" s="21" t="s">
        <v>24</v>
      </c>
      <c r="B25" s="20"/>
      <c r="C25" s="23"/>
      <c r="D25" s="23"/>
      <c r="E25" s="24">
        <f>+E12+C18-C23</f>
        <v>0</v>
      </c>
    </row>
    <row r="26" spans="1:5" ht="13.5" thickTop="1" x14ac:dyDescent="0.2">
      <c r="C26" s="5"/>
      <c r="D26" s="5"/>
      <c r="E26" s="5"/>
    </row>
    <row r="27" spans="1:5" x14ac:dyDescent="0.2">
      <c r="C27" s="5"/>
      <c r="D27" s="5"/>
      <c r="E27" s="5"/>
    </row>
    <row r="28" spans="1:5" x14ac:dyDescent="0.2">
      <c r="C28" s="5"/>
      <c r="D28" s="5"/>
      <c r="E28" s="5"/>
    </row>
    <row r="29" spans="1:5" x14ac:dyDescent="0.2">
      <c r="A29" s="3" t="s">
        <v>25</v>
      </c>
      <c r="C29" s="5"/>
      <c r="D29" s="5"/>
      <c r="E29" s="5"/>
    </row>
    <row r="30" spans="1:5" x14ac:dyDescent="0.2">
      <c r="C30" s="5"/>
      <c r="D30" s="5"/>
      <c r="E30" s="5"/>
    </row>
    <row r="31" spans="1:5" x14ac:dyDescent="0.2">
      <c r="A31" s="2" t="s">
        <v>5</v>
      </c>
      <c r="C31" s="5"/>
      <c r="D31" s="5"/>
      <c r="E31" s="5"/>
    </row>
    <row r="32" spans="1:5" x14ac:dyDescent="0.2">
      <c r="A32" s="2" t="s">
        <v>4</v>
      </c>
      <c r="C32" s="5"/>
      <c r="D32" s="5"/>
      <c r="E32" s="5">
        <f>'Cash Yr1'!N44</f>
        <v>0</v>
      </c>
    </row>
    <row r="33" spans="1:5" x14ac:dyDescent="0.2">
      <c r="A33" s="2" t="s">
        <v>26</v>
      </c>
      <c r="C33" s="5"/>
      <c r="D33" s="5"/>
      <c r="E33" s="5">
        <f>'Cash Yr1'!N48</f>
        <v>0</v>
      </c>
    </row>
    <row r="34" spans="1:5" x14ac:dyDescent="0.2">
      <c r="A34" s="2" t="s">
        <v>27</v>
      </c>
      <c r="C34" s="5"/>
      <c r="D34" s="5"/>
      <c r="E34" s="5">
        <f>'P&amp;L Yr1'!B41</f>
        <v>0</v>
      </c>
    </row>
    <row r="35" spans="1:5" x14ac:dyDescent="0.2">
      <c r="C35" s="5"/>
      <c r="D35" s="5"/>
      <c r="E35" s="5">
        <f>SUM('Cash Yr1'!N46-'Cash Yr1'!N55)</f>
        <v>0</v>
      </c>
    </row>
    <row r="36" spans="1:5" x14ac:dyDescent="0.2">
      <c r="A36" s="2" t="s">
        <v>35</v>
      </c>
      <c r="C36" s="5"/>
      <c r="D36" s="5"/>
      <c r="E36" s="9">
        <f>-'Cash Yr1'!N18</f>
        <v>0</v>
      </c>
    </row>
    <row r="37" spans="1:5" ht="15" x14ac:dyDescent="0.25">
      <c r="A37" s="20"/>
      <c r="B37" s="20"/>
      <c r="C37" s="23"/>
      <c r="D37" s="23"/>
      <c r="E37" s="25">
        <f>SUM(E30:E36)</f>
        <v>0</v>
      </c>
    </row>
    <row r="38" spans="1:5" x14ac:dyDescent="0.2">
      <c r="C38" s="5"/>
      <c r="D38" s="5"/>
      <c r="E38" s="5"/>
    </row>
  </sheetData>
  <phoneticPr fontId="0" type="noConversion"/>
  <printOptions horizontalCentered="1"/>
  <pageMargins left="0.75" right="0.75" top="1" bottom="1" header="0.5" footer="0.5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D12" sqref="D12"/>
    </sheetView>
  </sheetViews>
  <sheetFormatPr defaultColWidth="9.140625" defaultRowHeight="12.75" x14ac:dyDescent="0.2"/>
  <cols>
    <col min="1" max="1" width="25" style="2" customWidth="1"/>
    <col min="2" max="2" width="8.28515625" style="2" customWidth="1"/>
    <col min="3" max="14" width="8.7109375" style="2" customWidth="1"/>
    <col min="15" max="16384" width="9.140625" style="2"/>
  </cols>
  <sheetData>
    <row r="1" spans="1:14" x14ac:dyDescent="0.2">
      <c r="A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">
      <c r="A2"/>
      <c r="B2" s="13" t="s">
        <v>104</v>
      </c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x14ac:dyDescent="0.2">
      <c r="A3"/>
      <c r="B3" s="12"/>
      <c r="C3" s="12"/>
      <c r="D3" s="3"/>
      <c r="E3" s="12"/>
      <c r="F3" s="12"/>
      <c r="G3" s="12"/>
      <c r="H3" s="12"/>
      <c r="I3" s="12"/>
      <c r="J3" s="12"/>
      <c r="K3" s="12"/>
      <c r="L3" s="12"/>
      <c r="M3" s="12"/>
      <c r="N3" s="12"/>
    </row>
    <row r="6" spans="1:14" x14ac:dyDescent="0.2">
      <c r="A6" s="1" t="s">
        <v>40</v>
      </c>
    </row>
    <row r="7" spans="1:14" x14ac:dyDescent="0.2">
      <c r="A7" s="1" t="s">
        <v>77</v>
      </c>
      <c r="N7" s="3"/>
    </row>
    <row r="8" spans="1:14" x14ac:dyDescent="0.2"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4" t="s">
        <v>1</v>
      </c>
    </row>
    <row r="9" spans="1:14" x14ac:dyDescent="0.2">
      <c r="A9" s="3" t="s">
        <v>53</v>
      </c>
    </row>
    <row r="10" spans="1:14" x14ac:dyDescent="0.2">
      <c r="A10" s="5" t="s">
        <v>54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>SUM(B10:M10)</f>
        <v>0</v>
      </c>
    </row>
    <row r="11" spans="1:14" x14ac:dyDescent="0.2">
      <c r="A11" s="5" t="s">
        <v>55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f>SUM(B11:M11)</f>
        <v>0</v>
      </c>
    </row>
    <row r="12" spans="1:14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17" t="s">
        <v>56</v>
      </c>
      <c r="B13" s="17">
        <f t="shared" ref="B13:N13" si="0">SUM(B10:B12)</f>
        <v>0</v>
      </c>
      <c r="C13" s="17">
        <f t="shared" si="0"/>
        <v>0</v>
      </c>
      <c r="D13" s="17">
        <f t="shared" si="0"/>
        <v>0</v>
      </c>
      <c r="E13" s="17">
        <f t="shared" si="0"/>
        <v>0</v>
      </c>
      <c r="F13" s="17">
        <f t="shared" si="0"/>
        <v>0</v>
      </c>
      <c r="G13" s="18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>
        <f t="shared" si="0"/>
        <v>0</v>
      </c>
      <c r="L13" s="17">
        <f t="shared" si="0"/>
        <v>0</v>
      </c>
      <c r="M13" s="18">
        <f t="shared" si="0"/>
        <v>0</v>
      </c>
      <c r="N13" s="19">
        <f t="shared" si="0"/>
        <v>0</v>
      </c>
    </row>
    <row r="14" spans="1:14" x14ac:dyDescent="0.2">
      <c r="A14" s="6"/>
      <c r="B14" s="6"/>
      <c r="C14" s="6"/>
      <c r="D14" s="6"/>
      <c r="E14" s="6"/>
      <c r="F14" s="6"/>
      <c r="G14" s="7"/>
      <c r="H14" s="6"/>
      <c r="I14" s="6"/>
      <c r="J14" s="6"/>
      <c r="K14" s="7"/>
      <c r="L14" s="6"/>
      <c r="M14" s="7"/>
      <c r="N14" s="8"/>
    </row>
    <row r="15" spans="1:14" x14ac:dyDescent="0.2">
      <c r="A15" s="6" t="s">
        <v>57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">
      <c r="A16" s="5" t="s">
        <v>58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>SUM(B16:M16)</f>
        <v>0</v>
      </c>
    </row>
    <row r="17" spans="1:14" x14ac:dyDescent="0.2">
      <c r="A17" s="5" t="s">
        <v>78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>SUM(B17:M17)</f>
        <v>0</v>
      </c>
    </row>
    <row r="18" spans="1:14" x14ac:dyDescent="0.2">
      <c r="A18" s="5" t="s">
        <v>79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ref="N18:N33" si="1">SUM(B18:M18)</f>
        <v>0</v>
      </c>
    </row>
    <row r="19" spans="1:14" x14ac:dyDescent="0.2">
      <c r="A19" s="5" t="s">
        <v>80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1"/>
        <v>0</v>
      </c>
    </row>
    <row r="20" spans="1:14" x14ac:dyDescent="0.2">
      <c r="A20" s="5" t="s">
        <v>81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</row>
    <row r="21" spans="1:14" ht="12.75" customHeight="1" x14ac:dyDescent="0.2">
      <c r="A21" s="5" t="s">
        <v>82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1"/>
        <v>0</v>
      </c>
    </row>
    <row r="22" spans="1:14" x14ac:dyDescent="0.2">
      <c r="A22" s="5" t="s">
        <v>83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"/>
        <v>0</v>
      </c>
    </row>
    <row r="23" spans="1:14" x14ac:dyDescent="0.2">
      <c r="A23" s="5" t="s">
        <v>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1"/>
        <v>0</v>
      </c>
    </row>
    <row r="24" spans="1:14" x14ac:dyDescent="0.2">
      <c r="A24" s="5" t="s">
        <v>85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 t="s">
        <v>39</v>
      </c>
      <c r="M24" s="5"/>
      <c r="N24" s="5">
        <f t="shared" si="1"/>
        <v>0</v>
      </c>
    </row>
    <row r="25" spans="1:14" x14ac:dyDescent="0.2">
      <c r="A25" s="5" t="s">
        <v>86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</row>
    <row r="26" spans="1:14" x14ac:dyDescent="0.2">
      <c r="A26" s="5" t="s">
        <v>87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1"/>
        <v>0</v>
      </c>
    </row>
    <row r="27" spans="1:14" x14ac:dyDescent="0.2">
      <c r="A27" s="5" t="s">
        <v>88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</row>
    <row r="28" spans="1:14" x14ac:dyDescent="0.2">
      <c r="A28" s="5" t="s">
        <v>89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1"/>
        <v>0</v>
      </c>
    </row>
    <row r="29" spans="1:14" x14ac:dyDescent="0.2">
      <c r="A29" s="5" t="s">
        <v>90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</row>
    <row r="30" spans="1:14" x14ac:dyDescent="0.2">
      <c r="A30" s="5" t="s">
        <v>91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"/>
        <v>0</v>
      </c>
    </row>
    <row r="31" spans="1:14" x14ac:dyDescent="0.2">
      <c r="A31" s="5" t="s">
        <v>92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14" x14ac:dyDescent="0.2">
      <c r="A32" s="5" t="s">
        <v>93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4" x14ac:dyDescent="0.2">
      <c r="A33" s="5" t="s">
        <v>94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">
      <c r="A34" s="5" t="s">
        <v>95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>SUM(B34:M34)</f>
        <v>0</v>
      </c>
    </row>
    <row r="35" spans="1:14" x14ac:dyDescent="0.2">
      <c r="A35" s="5" t="s">
        <v>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>SUM(B35:M35)</f>
        <v>0</v>
      </c>
    </row>
    <row r="36" spans="1:14" x14ac:dyDescent="0.2">
      <c r="A36" s="5" t="s">
        <v>97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>SUM(B36:M36)</f>
        <v>0</v>
      </c>
    </row>
    <row r="37" spans="1:14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s="26" customFormat="1" x14ac:dyDescent="0.2">
      <c r="A38" s="17" t="s">
        <v>59</v>
      </c>
      <c r="B38" s="18">
        <f t="shared" ref="B38:N38" si="2">SUM(B16:B36)</f>
        <v>0</v>
      </c>
      <c r="C38" s="17">
        <f t="shared" si="2"/>
        <v>0</v>
      </c>
      <c r="D38" s="17">
        <f t="shared" si="2"/>
        <v>0</v>
      </c>
      <c r="E38" s="17">
        <f t="shared" si="2"/>
        <v>0</v>
      </c>
      <c r="F38" s="17">
        <f t="shared" si="2"/>
        <v>0</v>
      </c>
      <c r="G38" s="17">
        <f t="shared" si="2"/>
        <v>0</v>
      </c>
      <c r="H38" s="17">
        <f t="shared" si="2"/>
        <v>0</v>
      </c>
      <c r="I38" s="17">
        <f t="shared" si="2"/>
        <v>0</v>
      </c>
      <c r="J38" s="17">
        <f t="shared" si="2"/>
        <v>0</v>
      </c>
      <c r="K38" s="17">
        <f t="shared" si="2"/>
        <v>0</v>
      </c>
      <c r="L38" s="17">
        <f t="shared" si="2"/>
        <v>0</v>
      </c>
      <c r="M38" s="17">
        <f t="shared" si="2"/>
        <v>0</v>
      </c>
      <c r="N38" s="19">
        <f t="shared" si="2"/>
        <v>0</v>
      </c>
    </row>
    <row r="39" spans="1:14" s="26" customFormat="1" x14ac:dyDescent="0.2">
      <c r="A39" s="27"/>
      <c r="B39" s="2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9"/>
    </row>
    <row r="40" spans="1:14" x14ac:dyDescent="0.2">
      <c r="A40" s="5" t="s">
        <v>2</v>
      </c>
      <c r="B40" s="5">
        <f t="shared" ref="B40:M40" si="3">+B13-B38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5">
        <f t="shared" si="3"/>
        <v>0</v>
      </c>
      <c r="M40" s="5">
        <f t="shared" si="3"/>
        <v>0</v>
      </c>
      <c r="N40" s="5">
        <f>SUM(B40:M40)</f>
        <v>0</v>
      </c>
    </row>
    <row r="41" spans="1:14" x14ac:dyDescent="0.2">
      <c r="A41" s="5" t="s">
        <v>3</v>
      </c>
      <c r="B41" s="5">
        <f>+B40</f>
        <v>0</v>
      </c>
      <c r="C41" s="5">
        <f>+C40+B41</f>
        <v>0</v>
      </c>
      <c r="D41" s="5">
        <f t="shared" ref="D41:M41" si="4">+D40+C41</f>
        <v>0</v>
      </c>
      <c r="E41" s="5">
        <f t="shared" si="4"/>
        <v>0</v>
      </c>
      <c r="F41" s="5">
        <f t="shared" si="4"/>
        <v>0</v>
      </c>
      <c r="G41" s="5">
        <f t="shared" si="4"/>
        <v>0</v>
      </c>
      <c r="H41" s="5">
        <f t="shared" si="4"/>
        <v>0</v>
      </c>
      <c r="I41" s="5">
        <f t="shared" si="4"/>
        <v>0</v>
      </c>
      <c r="J41" s="5">
        <f t="shared" si="4"/>
        <v>0</v>
      </c>
      <c r="K41" s="5">
        <f t="shared" si="4"/>
        <v>0</v>
      </c>
      <c r="L41" s="5">
        <f t="shared" si="4"/>
        <v>0</v>
      </c>
      <c r="M41" s="5">
        <f t="shared" si="4"/>
        <v>0</v>
      </c>
      <c r="N41" s="5">
        <f>SUM(B41:M41)</f>
        <v>0</v>
      </c>
    </row>
    <row r="42" spans="1:14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30" t="s">
        <v>70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5" t="s">
        <v>60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f>SUM(B44:M44)</f>
        <v>0</v>
      </c>
    </row>
    <row r="45" spans="1:14" x14ac:dyDescent="0.2">
      <c r="A45" s="5" t="s">
        <v>61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f>SUM(B45:M45)</f>
        <v>0</v>
      </c>
    </row>
    <row r="46" spans="1:14" x14ac:dyDescent="0.2">
      <c r="A46" s="5" t="s">
        <v>62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>
        <f>SUM(B46:M46)</f>
        <v>0</v>
      </c>
    </row>
    <row r="47" spans="1:14" x14ac:dyDescent="0.2">
      <c r="A47" s="5" t="s">
        <v>73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5" t="s">
        <v>63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>
        <f>SUM(B48:M48)</f>
        <v>0</v>
      </c>
    </row>
    <row r="49" spans="1:14" s="26" customFormat="1" x14ac:dyDescent="0.2">
      <c r="A49" s="17" t="s">
        <v>71</v>
      </c>
      <c r="B49" s="18">
        <f>+SUM(B44:B48)</f>
        <v>0</v>
      </c>
      <c r="C49" s="17">
        <f t="shared" ref="C49:M49" si="5">+SUM(C44:C48)</f>
        <v>0</v>
      </c>
      <c r="D49" s="17">
        <f t="shared" si="5"/>
        <v>0</v>
      </c>
      <c r="E49" s="17">
        <f t="shared" si="5"/>
        <v>0</v>
      </c>
      <c r="F49" s="17">
        <f t="shared" si="5"/>
        <v>0</v>
      </c>
      <c r="G49" s="17">
        <f t="shared" si="5"/>
        <v>0</v>
      </c>
      <c r="H49" s="17">
        <f t="shared" si="5"/>
        <v>0</v>
      </c>
      <c r="I49" s="17">
        <f t="shared" si="5"/>
        <v>0</v>
      </c>
      <c r="J49" s="17">
        <f t="shared" si="5"/>
        <v>0</v>
      </c>
      <c r="K49" s="17">
        <f t="shared" si="5"/>
        <v>0</v>
      </c>
      <c r="L49" s="17">
        <f t="shared" si="5"/>
        <v>0</v>
      </c>
      <c r="M49" s="17">
        <f t="shared" si="5"/>
        <v>0</v>
      </c>
      <c r="N49" s="17">
        <f>SUM(N44:N48)</f>
        <v>0</v>
      </c>
    </row>
    <row r="50" spans="1:1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6" t="s">
        <v>64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" t="s">
        <v>65</v>
      </c>
      <c r="B52" s="5"/>
      <c r="C52" s="5"/>
      <c r="D52" s="9"/>
      <c r="E52" s="5"/>
      <c r="F52" s="5"/>
      <c r="G52" s="5"/>
      <c r="H52" s="5"/>
      <c r="I52" s="5"/>
      <c r="J52" s="5"/>
      <c r="K52" s="5"/>
      <c r="L52" s="5"/>
      <c r="M52" s="5"/>
      <c r="N52" s="5">
        <f>SUM(B52:M52)</f>
        <v>0</v>
      </c>
    </row>
    <row r="53" spans="1:14" x14ac:dyDescent="0.2">
      <c r="A53" s="5" t="s">
        <v>66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>
        <f>SUM(B53:M53)</f>
        <v>0</v>
      </c>
    </row>
    <row r="54" spans="1:14" x14ac:dyDescent="0.2">
      <c r="A54" s="5" t="s">
        <v>67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>
        <f>SUM(B54:M54)</f>
        <v>0</v>
      </c>
    </row>
    <row r="55" spans="1:14" x14ac:dyDescent="0.2">
      <c r="A55" s="5" t="s">
        <v>72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>
        <f>SUM(B55:M55)</f>
        <v>0</v>
      </c>
    </row>
    <row r="56" spans="1:14" x14ac:dyDescent="0.2">
      <c r="A56" s="5" t="s">
        <v>68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f>SUM(B56:M56)</f>
        <v>0</v>
      </c>
    </row>
    <row r="57" spans="1:14" s="26" customFormat="1" x14ac:dyDescent="0.2">
      <c r="A57" s="17" t="s">
        <v>69</v>
      </c>
      <c r="B57" s="18">
        <f>SUM(B52:B56)</f>
        <v>0</v>
      </c>
      <c r="C57" s="17">
        <f t="shared" ref="C57:N57" si="6">SUM(C52:C56)</f>
        <v>0</v>
      </c>
      <c r="D57" s="17">
        <f t="shared" si="6"/>
        <v>0</v>
      </c>
      <c r="E57" s="17">
        <f t="shared" si="6"/>
        <v>0</v>
      </c>
      <c r="F57" s="17">
        <f t="shared" si="6"/>
        <v>0</v>
      </c>
      <c r="G57" s="17">
        <f t="shared" si="6"/>
        <v>0</v>
      </c>
      <c r="H57" s="17">
        <f t="shared" si="6"/>
        <v>0</v>
      </c>
      <c r="I57" s="17">
        <f t="shared" si="6"/>
        <v>0</v>
      </c>
      <c r="J57" s="17">
        <f t="shared" si="6"/>
        <v>0</v>
      </c>
      <c r="K57" s="17">
        <f t="shared" si="6"/>
        <v>0</v>
      </c>
      <c r="L57" s="17">
        <f t="shared" si="6"/>
        <v>0</v>
      </c>
      <c r="M57" s="17">
        <f t="shared" si="6"/>
        <v>0</v>
      </c>
      <c r="N57" s="17">
        <f t="shared" si="6"/>
        <v>0</v>
      </c>
    </row>
    <row r="58" spans="1:14" s="26" customFormat="1" x14ac:dyDescent="0.2">
      <c r="A58" s="27"/>
      <c r="B58" s="28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4" x14ac:dyDescent="0.2">
      <c r="A59" s="5" t="s">
        <v>6</v>
      </c>
      <c r="B59" s="5">
        <f t="shared" ref="B59:M59" si="7">+B40+B49-B57</f>
        <v>0</v>
      </c>
      <c r="C59" s="5">
        <f t="shared" si="7"/>
        <v>0</v>
      </c>
      <c r="D59" s="5">
        <f t="shared" si="7"/>
        <v>0</v>
      </c>
      <c r="E59" s="5">
        <f t="shared" si="7"/>
        <v>0</v>
      </c>
      <c r="F59" s="5">
        <f t="shared" si="7"/>
        <v>0</v>
      </c>
      <c r="G59" s="5">
        <f t="shared" si="7"/>
        <v>0</v>
      </c>
      <c r="H59" s="5">
        <f t="shared" si="7"/>
        <v>0</v>
      </c>
      <c r="I59" s="5">
        <f t="shared" si="7"/>
        <v>0</v>
      </c>
      <c r="J59" s="5">
        <f t="shared" si="7"/>
        <v>0</v>
      </c>
      <c r="K59" s="5">
        <f t="shared" si="7"/>
        <v>0</v>
      </c>
      <c r="L59" s="5">
        <f t="shared" si="7"/>
        <v>0</v>
      </c>
      <c r="M59" s="5">
        <f t="shared" si="7"/>
        <v>0</v>
      </c>
      <c r="N59" s="5">
        <f>+M61</f>
        <v>0</v>
      </c>
    </row>
    <row r="60" spans="1:14" x14ac:dyDescent="0.2">
      <c r="A60" s="5" t="s">
        <v>7</v>
      </c>
      <c r="B60" s="5">
        <v>0</v>
      </c>
      <c r="C60" s="5">
        <f>+B61</f>
        <v>0</v>
      </c>
      <c r="D60" s="5">
        <f t="shared" ref="D60:M60" si="8">+C61</f>
        <v>0</v>
      </c>
      <c r="E60" s="5">
        <f t="shared" si="8"/>
        <v>0</v>
      </c>
      <c r="F60" s="5">
        <f t="shared" si="8"/>
        <v>0</v>
      </c>
      <c r="G60" s="5">
        <f t="shared" si="8"/>
        <v>0</v>
      </c>
      <c r="H60" s="5">
        <f t="shared" si="8"/>
        <v>0</v>
      </c>
      <c r="I60" s="5">
        <f t="shared" si="8"/>
        <v>0</v>
      </c>
      <c r="J60" s="5">
        <f t="shared" si="8"/>
        <v>0</v>
      </c>
      <c r="K60" s="5">
        <f t="shared" si="8"/>
        <v>0</v>
      </c>
      <c r="L60" s="5">
        <f t="shared" si="8"/>
        <v>0</v>
      </c>
      <c r="M60" s="5">
        <f t="shared" si="8"/>
        <v>0</v>
      </c>
      <c r="N60" s="5"/>
    </row>
    <row r="61" spans="1:14" x14ac:dyDescent="0.2">
      <c r="A61" s="5" t="s">
        <v>8</v>
      </c>
      <c r="B61" s="5">
        <f>+B59</f>
        <v>0</v>
      </c>
      <c r="C61" s="5">
        <f>+C60+C59</f>
        <v>0</v>
      </c>
      <c r="D61" s="5">
        <f t="shared" ref="D61:M61" si="9">+D60+D59</f>
        <v>0</v>
      </c>
      <c r="E61" s="5">
        <f t="shared" si="9"/>
        <v>0</v>
      </c>
      <c r="F61" s="5">
        <f t="shared" si="9"/>
        <v>0</v>
      </c>
      <c r="G61" s="5">
        <f t="shared" si="9"/>
        <v>0</v>
      </c>
      <c r="H61" s="5">
        <f t="shared" si="9"/>
        <v>0</v>
      </c>
      <c r="I61" s="5">
        <f t="shared" si="9"/>
        <v>0</v>
      </c>
      <c r="J61" s="5">
        <f t="shared" si="9"/>
        <v>0</v>
      </c>
      <c r="K61" s="5">
        <f t="shared" si="9"/>
        <v>0</v>
      </c>
      <c r="L61" s="5">
        <f t="shared" si="9"/>
        <v>0</v>
      </c>
      <c r="M61" s="5">
        <f t="shared" si="9"/>
        <v>0</v>
      </c>
      <c r="N61" s="5"/>
    </row>
    <row r="62" spans="1:14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</sheetData>
  <printOptions horizontalCentered="1"/>
  <pageMargins left="0.75" right="0.75" top="0.5" bottom="0.5" header="0.5" footer="0.5"/>
  <pageSetup paperSize="9" scale="6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workbookViewId="0">
      <selection activeCell="F13" sqref="F13"/>
    </sheetView>
  </sheetViews>
  <sheetFormatPr defaultColWidth="9.140625" defaultRowHeight="12.75" x14ac:dyDescent="0.2"/>
  <cols>
    <col min="1" max="1" width="40.85546875" style="2" customWidth="1"/>
    <col min="2" max="3" width="8.7109375" style="2" customWidth="1"/>
    <col min="4" max="16384" width="9.140625" style="2"/>
  </cols>
  <sheetData>
    <row r="1" spans="1:14" customFormat="1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customFormat="1" ht="18" customHeight="1" x14ac:dyDescent="0.2">
      <c r="B2" s="16" t="s">
        <v>105</v>
      </c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2"/>
    </row>
    <row r="3" spans="1:14" customFormat="1" x14ac:dyDescent="0.2">
      <c r="B3" s="1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6" spans="1:14" x14ac:dyDescent="0.2">
      <c r="A6" s="1" t="str">
        <f>'Cash Yr1'!A6</f>
        <v>Business Name</v>
      </c>
      <c r="B6" s="1"/>
      <c r="C6" s="1"/>
    </row>
    <row r="7" spans="1:14" x14ac:dyDescent="0.2">
      <c r="A7" s="1" t="s">
        <v>74</v>
      </c>
      <c r="B7" s="1"/>
      <c r="C7" s="1"/>
    </row>
    <row r="8" spans="1:14" x14ac:dyDescent="0.2">
      <c r="B8" s="10" t="s">
        <v>1</v>
      </c>
    </row>
    <row r="9" spans="1:14" ht="11.25" customHeight="1" x14ac:dyDescent="0.2">
      <c r="A9" s="3" t="s">
        <v>10</v>
      </c>
      <c r="B9" s="5"/>
      <c r="C9" s="5"/>
      <c r="D9" s="5"/>
    </row>
    <row r="10" spans="1:14" x14ac:dyDescent="0.2">
      <c r="A10" s="5" t="s">
        <v>32</v>
      </c>
      <c r="B10" s="5">
        <f>('Cash Yr2'!N13)</f>
        <v>0</v>
      </c>
      <c r="C10" s="5"/>
    </row>
    <row r="11" spans="1:14" x14ac:dyDescent="0.2">
      <c r="A11" s="21" t="s">
        <v>1</v>
      </c>
      <c r="B11" s="19">
        <f>SUM(B10:B10)</f>
        <v>0</v>
      </c>
      <c r="C11" s="6"/>
      <c r="D11" s="5"/>
    </row>
    <row r="12" spans="1:14" x14ac:dyDescent="0.2">
      <c r="A12" s="3"/>
      <c r="B12" s="6"/>
      <c r="C12" s="6"/>
      <c r="D12" s="5"/>
    </row>
    <row r="13" spans="1:14" x14ac:dyDescent="0.2">
      <c r="A13" s="3" t="s">
        <v>11</v>
      </c>
      <c r="B13" s="5"/>
      <c r="C13" s="5"/>
      <c r="D13" s="5"/>
    </row>
    <row r="14" spans="1:14" x14ac:dyDescent="0.2">
      <c r="A14" s="5" t="s">
        <v>19</v>
      </c>
      <c r="B14" s="5">
        <f>'Cash Yr2'!N16</f>
        <v>0</v>
      </c>
      <c r="C14" s="5"/>
    </row>
    <row r="15" spans="1:14" x14ac:dyDescent="0.2">
      <c r="A15" s="21" t="s">
        <v>1</v>
      </c>
      <c r="B15" s="17">
        <f>+B14</f>
        <v>0</v>
      </c>
      <c r="C15" s="6"/>
      <c r="D15" s="5"/>
    </row>
    <row r="16" spans="1:14" x14ac:dyDescent="0.2">
      <c r="A16" s="3"/>
      <c r="B16" s="6"/>
      <c r="C16" s="6"/>
      <c r="D16" s="5"/>
    </row>
    <row r="17" spans="1:4" x14ac:dyDescent="0.2">
      <c r="A17" s="21" t="s">
        <v>33</v>
      </c>
      <c r="B17" s="19">
        <f>B11-B15</f>
        <v>0</v>
      </c>
      <c r="C17" s="6"/>
      <c r="D17" s="5"/>
    </row>
    <row r="18" spans="1:4" x14ac:dyDescent="0.2">
      <c r="A18" s="3"/>
      <c r="B18" s="6"/>
      <c r="C18" s="6"/>
      <c r="D18" s="5"/>
    </row>
    <row r="19" spans="1:4" x14ac:dyDescent="0.2">
      <c r="A19" s="3" t="s">
        <v>12</v>
      </c>
      <c r="B19" s="5"/>
      <c r="C19" s="5"/>
      <c r="D19" s="5"/>
    </row>
    <row r="20" spans="1:4" x14ac:dyDescent="0.2">
      <c r="A20" s="5" t="str">
        <f>'Cash Yr1'!A19</f>
        <v>(d) NIC</v>
      </c>
      <c r="B20" s="5">
        <f>SUM('Cash Yr2'!N19)</f>
        <v>0</v>
      </c>
      <c r="C20" s="5"/>
    </row>
    <row r="21" spans="1:4" x14ac:dyDescent="0.2">
      <c r="A21" s="5" t="str">
        <f>'Cash Yr1'!A20</f>
        <v>(e) Rent Rates</v>
      </c>
      <c r="B21" s="5">
        <f>SUM('Cash Yr2'!N20)</f>
        <v>0</v>
      </c>
      <c r="C21" s="5"/>
    </row>
    <row r="22" spans="1:4" x14ac:dyDescent="0.2">
      <c r="A22" s="5" t="str">
        <f>'Cash Yr1'!A21</f>
        <v>(f) Stationery/ Postage</v>
      </c>
      <c r="B22" s="5">
        <f>SUM('Cash Yr2'!N21)</f>
        <v>0</v>
      </c>
      <c r="C22" s="5"/>
    </row>
    <row r="23" spans="1:4" x14ac:dyDescent="0.2">
      <c r="A23" s="5" t="str">
        <f>'Cash Yr1'!A22</f>
        <v>(g) Telephone</v>
      </c>
      <c r="B23" s="5">
        <f>SUM('Cash Yr2'!N22)</f>
        <v>0</v>
      </c>
      <c r="C23" s="5"/>
    </row>
    <row r="24" spans="1:4" x14ac:dyDescent="0.2">
      <c r="A24" s="5" t="str">
        <f>'Cash Yr1'!A23</f>
        <v>(h) Mobile</v>
      </c>
      <c r="B24" s="5">
        <f>SUM('Cash Yr2'!N23)</f>
        <v>0</v>
      </c>
      <c r="C24" s="5"/>
    </row>
    <row r="25" spans="1:4" x14ac:dyDescent="0.2">
      <c r="A25" s="5" t="str">
        <f>'Cash Yr1'!A24</f>
        <v>(i)Training</v>
      </c>
      <c r="B25" s="5">
        <f>SUM('Cash Yr2'!N24)</f>
        <v>0</v>
      </c>
      <c r="C25" s="5"/>
    </row>
    <row r="26" spans="1:4" x14ac:dyDescent="0.2">
      <c r="A26" s="5" t="str">
        <f>'Cash Yr1'!A25</f>
        <v>(j) Motor expenses</v>
      </c>
      <c r="B26" s="5">
        <f>SUM('Cash Yr2'!N25)</f>
        <v>0</v>
      </c>
      <c r="C26" s="5"/>
    </row>
    <row r="27" spans="1:4" x14ac:dyDescent="0.2">
      <c r="A27" s="5" t="str">
        <f>'Cash Yr1'!A26</f>
        <v>(k) Accountancy/ Prof. Fees</v>
      </c>
      <c r="B27" s="5">
        <f>SUM('Cash Yr2'!N26)</f>
        <v>0</v>
      </c>
      <c r="C27" s="5"/>
    </row>
    <row r="28" spans="1:4" x14ac:dyDescent="0.2">
      <c r="A28" s="5" t="str">
        <f>'Cash Yr1'!A27</f>
        <v>(l) Sundries</v>
      </c>
      <c r="B28" s="5">
        <f>SUM('Cash Yr2'!N27)</f>
        <v>0</v>
      </c>
      <c r="C28" s="5"/>
    </row>
    <row r="29" spans="1:4" x14ac:dyDescent="0.2">
      <c r="A29" s="5" t="str">
        <f>'Cash Yr1'!A28</f>
        <v>(m) E-Commerce hosting</v>
      </c>
      <c r="B29" s="5">
        <f>SUM('Cash Yr2'!N28)</f>
        <v>0</v>
      </c>
      <c r="C29" s="5"/>
    </row>
    <row r="30" spans="1:4" x14ac:dyDescent="0.2">
      <c r="A30" s="5" t="str">
        <f>'Cash Yr1'!A29</f>
        <v>(n) Insurance - Business</v>
      </c>
      <c r="B30" s="5">
        <f>SUM('Cash Yr2'!N29)</f>
        <v>0</v>
      </c>
      <c r="C30" s="5"/>
    </row>
    <row r="31" spans="1:4" x14ac:dyDescent="0.2">
      <c r="A31" s="5" t="str">
        <f>'Cash Yr1'!A30</f>
        <v>(o) Insurance - vehicle</v>
      </c>
      <c r="B31" s="5">
        <f>SUM('Cash Yr1'!N30)</f>
        <v>0</v>
      </c>
      <c r="C31" s="5"/>
    </row>
    <row r="32" spans="1:4" x14ac:dyDescent="0.2">
      <c r="A32" s="5" t="str">
        <f>'Cash Yr1'!A31</f>
        <v>(p) Repairs &amp; Renewals</v>
      </c>
      <c r="B32" s="5">
        <f>SUM('Cash Yr2'!N31)</f>
        <v>0</v>
      </c>
      <c r="C32" s="5"/>
    </row>
    <row r="33" spans="1:4" x14ac:dyDescent="0.2">
      <c r="A33" s="5" t="str">
        <f>'Cash Yr1'!A32</f>
        <v>(q) Heat &amp; Power</v>
      </c>
      <c r="B33" s="5">
        <f>SUM('Cash Yr2'!N32)</f>
        <v>0</v>
      </c>
      <c r="C33" s="5"/>
    </row>
    <row r="34" spans="1:4" x14ac:dyDescent="0.2">
      <c r="A34" s="5" t="str">
        <f>'Cash Yr1'!A33</f>
        <v>(r) Advertising</v>
      </c>
      <c r="B34" s="5">
        <f>SUM('Cash Yr2'!N33)</f>
        <v>0</v>
      </c>
      <c r="C34" s="5"/>
    </row>
    <row r="35" spans="1:4" x14ac:dyDescent="0.2">
      <c r="A35" s="5" t="str">
        <f>'Cash Yr1'!A34</f>
        <v>(s) Bank Fees</v>
      </c>
      <c r="B35" s="5">
        <f>SUM('Cash Yr2'!N34)</f>
        <v>0</v>
      </c>
      <c r="C35" s="5"/>
    </row>
    <row r="36" spans="1:4" x14ac:dyDescent="0.2">
      <c r="A36" s="5" t="str">
        <f>'Cash Yr1'!A35</f>
        <v>(t) Loan Interest</v>
      </c>
      <c r="B36" s="5">
        <f>SUM('Cash Yr2'!N35)</f>
        <v>0</v>
      </c>
      <c r="C36" s="5"/>
    </row>
    <row r="37" spans="1:4" x14ac:dyDescent="0.2">
      <c r="A37" s="5" t="str">
        <f>'Cash Yr1'!A36</f>
        <v>(u) HP Interest</v>
      </c>
      <c r="B37" s="5">
        <f>SUM('Cash Yr2'!N36)</f>
        <v>0</v>
      </c>
      <c r="C37" s="5"/>
    </row>
    <row r="38" spans="1:4" x14ac:dyDescent="0.2">
      <c r="A38" s="5" t="s">
        <v>13</v>
      </c>
      <c r="B38" s="5">
        <f>SUM('Cash Yr2'!N37)</f>
        <v>0</v>
      </c>
      <c r="C38" s="5"/>
    </row>
    <row r="39" spans="1:4" x14ac:dyDescent="0.2">
      <c r="A39" s="21" t="s">
        <v>1</v>
      </c>
      <c r="B39" s="22">
        <f>SUM(B20:B38)</f>
        <v>0</v>
      </c>
      <c r="C39" s="6"/>
      <c r="D39" s="5"/>
    </row>
    <row r="40" spans="1:4" x14ac:dyDescent="0.2">
      <c r="A40" s="3"/>
      <c r="B40" s="6"/>
      <c r="C40" s="6"/>
      <c r="D40" s="5"/>
    </row>
    <row r="41" spans="1:4" x14ac:dyDescent="0.2">
      <c r="A41" s="21" t="s">
        <v>14</v>
      </c>
      <c r="B41" s="19">
        <f>+B11-B15-B39</f>
        <v>0</v>
      </c>
      <c r="C41" s="6"/>
      <c r="D41" s="5"/>
    </row>
    <row r="42" spans="1:4" x14ac:dyDescent="0.2">
      <c r="A42" s="2" t="s">
        <v>38</v>
      </c>
      <c r="B42" s="5"/>
      <c r="C42" s="5"/>
      <c r="D42" s="5"/>
    </row>
    <row r="43" spans="1:4" x14ac:dyDescent="0.2">
      <c r="B43" s="5"/>
      <c r="C43" s="5"/>
      <c r="D43" s="5"/>
    </row>
    <row r="44" spans="1:4" x14ac:dyDescent="0.2">
      <c r="B44" s="5"/>
      <c r="C44" s="5"/>
      <c r="D44" s="5"/>
    </row>
    <row r="45" spans="1:4" x14ac:dyDescent="0.2">
      <c r="B45" s="5"/>
      <c r="C45" s="5"/>
      <c r="D45" s="5"/>
    </row>
    <row r="46" spans="1:4" x14ac:dyDescent="0.2">
      <c r="B46" s="5"/>
      <c r="C46" s="5"/>
      <c r="D46" s="5"/>
    </row>
    <row r="47" spans="1:4" x14ac:dyDescent="0.2">
      <c r="B47" s="5"/>
      <c r="C47" s="5"/>
      <c r="D47" s="5"/>
    </row>
  </sheetData>
  <printOptions horizontalCentered="1"/>
  <pageMargins left="0.75" right="0.75" top="0.5" bottom="0.5" header="0.5" footer="0.5"/>
  <pageSetup paperSize="9"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="50" zoomScaleNormal="50" workbookViewId="0">
      <selection activeCell="G20" sqref="G20"/>
    </sheetView>
  </sheetViews>
  <sheetFormatPr defaultColWidth="9.140625" defaultRowHeight="12.75" x14ac:dyDescent="0.2"/>
  <cols>
    <col min="1" max="1" width="21.7109375" style="2" customWidth="1"/>
    <col min="2" max="2" width="9.140625" style="2"/>
    <col min="3" max="4" width="9.28515625" style="2" bestFit="1" customWidth="1"/>
    <col min="5" max="5" width="10.5703125" style="2" bestFit="1" customWidth="1"/>
    <col min="6" max="16384" width="9.140625" style="2"/>
  </cols>
  <sheetData>
    <row r="1" spans="1:14" customFormat="1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customFormat="1" ht="18" customHeight="1" x14ac:dyDescent="0.2">
      <c r="B2" s="16" t="s">
        <v>106</v>
      </c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2"/>
    </row>
    <row r="3" spans="1:14" customFormat="1" x14ac:dyDescent="0.2">
      <c r="B3" s="1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5" spans="1:14" x14ac:dyDescent="0.2">
      <c r="A5" s="1" t="str">
        <f>'Cash Yr2'!A6</f>
        <v>Business Name</v>
      </c>
      <c r="B5" s="1"/>
      <c r="C5" s="1"/>
      <c r="D5" s="1"/>
    </row>
    <row r="6" spans="1:14" x14ac:dyDescent="0.2">
      <c r="A6" s="1" t="s">
        <v>75</v>
      </c>
      <c r="B6" s="1"/>
      <c r="C6" s="1"/>
      <c r="D6" s="1"/>
    </row>
    <row r="7" spans="1:14" x14ac:dyDescent="0.2">
      <c r="C7" s="2" t="s">
        <v>28</v>
      </c>
      <c r="D7" s="2" t="s">
        <v>29</v>
      </c>
      <c r="E7" s="2" t="s">
        <v>30</v>
      </c>
    </row>
    <row r="8" spans="1:14" x14ac:dyDescent="0.2">
      <c r="A8" s="3" t="s">
        <v>16</v>
      </c>
      <c r="C8" s="10" t="s">
        <v>17</v>
      </c>
      <c r="D8" s="10"/>
      <c r="E8" s="10" t="s">
        <v>17</v>
      </c>
    </row>
    <row r="9" spans="1:14" x14ac:dyDescent="0.2">
      <c r="A9" s="2" t="s">
        <v>36</v>
      </c>
      <c r="C9" s="5">
        <f>'Cash Yr2'!N52</f>
        <v>0</v>
      </c>
      <c r="D9" s="5">
        <f>C9*0.25</f>
        <v>0</v>
      </c>
      <c r="E9" s="5">
        <f>SUM(C9-D9)</f>
        <v>0</v>
      </c>
    </row>
    <row r="10" spans="1:14" x14ac:dyDescent="0.2">
      <c r="A10" s="2" t="s">
        <v>31</v>
      </c>
      <c r="C10" s="5">
        <f>'Cash Yr2'!N53</f>
        <v>0</v>
      </c>
      <c r="D10" s="5">
        <f>C10*0.25</f>
        <v>0</v>
      </c>
      <c r="E10" s="5">
        <f>SUM(C10-D10)</f>
        <v>0</v>
      </c>
    </row>
    <row r="11" spans="1:14" x14ac:dyDescent="0.2">
      <c r="A11" s="2" t="s">
        <v>37</v>
      </c>
      <c r="C11" s="5">
        <f>'Cash Yr2'!N54</f>
        <v>0</v>
      </c>
      <c r="D11" s="5">
        <f>C11*0.25</f>
        <v>0</v>
      </c>
      <c r="E11" s="5">
        <f>SUM(C11-D11)</f>
        <v>0</v>
      </c>
    </row>
    <row r="12" spans="1:14" x14ac:dyDescent="0.2">
      <c r="C12" s="5">
        <f>SUM(C9:C11)</f>
        <v>0</v>
      </c>
      <c r="D12" s="5">
        <f>SUM(D9:D11)</f>
        <v>0</v>
      </c>
      <c r="E12" s="11">
        <f>SUM(E9:E11)</f>
        <v>0</v>
      </c>
    </row>
    <row r="13" spans="1:14" x14ac:dyDescent="0.2">
      <c r="C13" s="5"/>
      <c r="D13" s="5"/>
      <c r="E13" s="5"/>
    </row>
    <row r="14" spans="1:14" x14ac:dyDescent="0.2">
      <c r="A14" s="3" t="s">
        <v>18</v>
      </c>
      <c r="C14" s="5"/>
      <c r="D14" s="5"/>
      <c r="E14" s="5"/>
    </row>
    <row r="15" spans="1:14" x14ac:dyDescent="0.2">
      <c r="A15" s="2" t="s">
        <v>19</v>
      </c>
      <c r="C15" s="5"/>
      <c r="D15" s="5"/>
      <c r="E15" s="5"/>
    </row>
    <row r="16" spans="1:14" x14ac:dyDescent="0.2">
      <c r="A16" s="2" t="s">
        <v>20</v>
      </c>
      <c r="C16" s="5"/>
      <c r="D16" s="5"/>
      <c r="E16" s="5"/>
    </row>
    <row r="17" spans="1:5" x14ac:dyDescent="0.2">
      <c r="A17" s="2" t="s">
        <v>21</v>
      </c>
      <c r="C17" s="5">
        <f>'Cash Yr2'!N59</f>
        <v>0</v>
      </c>
      <c r="D17" s="5"/>
      <c r="E17" s="5"/>
    </row>
    <row r="18" spans="1:5" x14ac:dyDescent="0.2">
      <c r="C18" s="11">
        <f>SUM(C15:C17)</f>
        <v>0</v>
      </c>
      <c r="D18" s="5"/>
      <c r="E18" s="5"/>
    </row>
    <row r="19" spans="1:5" x14ac:dyDescent="0.2">
      <c r="C19" s="5"/>
      <c r="D19" s="5"/>
      <c r="E19" s="5"/>
    </row>
    <row r="20" spans="1:5" x14ac:dyDescent="0.2">
      <c r="A20" s="3" t="s">
        <v>22</v>
      </c>
      <c r="C20" s="5"/>
      <c r="D20" s="5"/>
      <c r="E20" s="5"/>
    </row>
    <row r="21" spans="1:5" x14ac:dyDescent="0.2">
      <c r="C21" s="5"/>
      <c r="D21" s="5"/>
      <c r="E21" s="5"/>
    </row>
    <row r="22" spans="1:5" x14ac:dyDescent="0.2">
      <c r="A22" s="2" t="s">
        <v>23</v>
      </c>
      <c r="C22" s="5"/>
      <c r="D22" s="5"/>
      <c r="E22" s="5"/>
    </row>
    <row r="23" spans="1:5" x14ac:dyDescent="0.2">
      <c r="C23" s="11">
        <f>SUM(C21+C22)</f>
        <v>0</v>
      </c>
      <c r="D23" s="5"/>
      <c r="E23" s="5"/>
    </row>
    <row r="24" spans="1:5" ht="13.5" thickBot="1" x14ac:dyDescent="0.25">
      <c r="C24" s="5"/>
      <c r="D24" s="5"/>
      <c r="E24" s="5"/>
    </row>
    <row r="25" spans="1:5" ht="14.25" thickTop="1" thickBot="1" x14ac:dyDescent="0.25">
      <c r="A25" s="21" t="s">
        <v>24</v>
      </c>
      <c r="B25" s="20"/>
      <c r="C25" s="23"/>
      <c r="D25" s="23"/>
      <c r="E25" s="24">
        <f>+E12+C18-C23</f>
        <v>0</v>
      </c>
    </row>
    <row r="26" spans="1:5" ht="13.5" thickTop="1" x14ac:dyDescent="0.2">
      <c r="C26" s="5"/>
      <c r="D26" s="5"/>
      <c r="E26" s="5"/>
    </row>
    <row r="27" spans="1:5" x14ac:dyDescent="0.2">
      <c r="C27" s="5"/>
      <c r="D27" s="5"/>
      <c r="E27" s="5"/>
    </row>
    <row r="28" spans="1:5" x14ac:dyDescent="0.2">
      <c r="C28" s="5"/>
      <c r="D28" s="5"/>
      <c r="E28" s="5"/>
    </row>
    <row r="29" spans="1:5" x14ac:dyDescent="0.2">
      <c r="A29" s="3" t="s">
        <v>25</v>
      </c>
      <c r="C29" s="5"/>
      <c r="D29" s="5"/>
      <c r="E29" s="5"/>
    </row>
    <row r="30" spans="1:5" x14ac:dyDescent="0.2">
      <c r="C30" s="5"/>
      <c r="D30" s="5"/>
      <c r="E30" s="5"/>
    </row>
    <row r="31" spans="1:5" x14ac:dyDescent="0.2">
      <c r="A31" s="2" t="s">
        <v>5</v>
      </c>
      <c r="C31" s="5"/>
      <c r="D31" s="5"/>
      <c r="E31" s="5"/>
    </row>
    <row r="32" spans="1:5" x14ac:dyDescent="0.2">
      <c r="A32" s="2" t="s">
        <v>4</v>
      </c>
      <c r="C32" s="5"/>
      <c r="D32" s="5"/>
      <c r="E32" s="5">
        <f>'Cash Yr2'!N44</f>
        <v>0</v>
      </c>
    </row>
    <row r="33" spans="1:5" x14ac:dyDescent="0.2">
      <c r="A33" s="2" t="s">
        <v>26</v>
      </c>
      <c r="C33" s="5"/>
      <c r="D33" s="5"/>
      <c r="E33" s="5">
        <f>'Cash Yr2'!N48</f>
        <v>0</v>
      </c>
    </row>
    <row r="34" spans="1:5" x14ac:dyDescent="0.2">
      <c r="A34" s="2" t="s">
        <v>27</v>
      </c>
      <c r="C34" s="5"/>
      <c r="D34" s="5"/>
      <c r="E34" s="5">
        <f>'P&amp;L Yr2'!B41</f>
        <v>0</v>
      </c>
    </row>
    <row r="35" spans="1:5" x14ac:dyDescent="0.2">
      <c r="A35" s="2" t="s">
        <v>34</v>
      </c>
      <c r="C35" s="5"/>
      <c r="D35" s="5"/>
      <c r="E35" s="5">
        <f>SUM('Cash Yr2'!N46-'Cash Yr1'!N55)</f>
        <v>0</v>
      </c>
    </row>
    <row r="36" spans="1:5" x14ac:dyDescent="0.2">
      <c r="A36" s="2" t="s">
        <v>76</v>
      </c>
      <c r="C36" s="5"/>
      <c r="D36" s="5"/>
      <c r="E36" s="9">
        <f>-'Cash Yr2'!N18</f>
        <v>0</v>
      </c>
    </row>
    <row r="37" spans="1:5" ht="15" x14ac:dyDescent="0.25">
      <c r="A37" s="20"/>
      <c r="B37" s="20"/>
      <c r="C37" s="23"/>
      <c r="D37" s="23"/>
      <c r="E37" s="25">
        <f>SUM(E30:E36)</f>
        <v>0</v>
      </c>
    </row>
    <row r="38" spans="1:5" x14ac:dyDescent="0.2">
      <c r="C38" s="5"/>
      <c r="D38" s="5"/>
      <c r="E38" s="5"/>
    </row>
  </sheetData>
  <printOptions horizontalCentered="1"/>
  <pageMargins left="0.75" right="0.75" top="1" bottom="1" header="0.5" footer="0.5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Cash Yr1</vt:lpstr>
      <vt:lpstr>P&amp;L Yr1</vt:lpstr>
      <vt:lpstr>BS Yr1</vt:lpstr>
      <vt:lpstr>Cash Yr2</vt:lpstr>
      <vt:lpstr>P&amp;L Yr2</vt:lpstr>
      <vt:lpstr>BS Yr2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2014-07-25T15:56:13Z</dcterms:created>
  <dcterms:modified xsi:type="dcterms:W3CDTF">2017-10-16T16:23:18Z</dcterms:modified>
</cp:coreProperties>
</file>