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ER_AIT\Website\Census\2021 Census\"/>
    </mc:Choice>
  </mc:AlternateContent>
  <xr:revisionPtr revIDLastSave="0" documentId="13_ncr:1_{2C988CFD-7773-4A63-B732-AE2773AE84F4}" xr6:coauthVersionLast="47" xr6:coauthVersionMax="47" xr10:uidLastSave="{00000000-0000-0000-0000-000000000000}"/>
  <bookViews>
    <workbookView xWindow="28680" yWindow="-120" windowWidth="29040" windowHeight="15840" xr2:uid="{2FCA6647-3CA1-4A4F-AF8F-5AFC2A46C69E}"/>
  </bookViews>
  <sheets>
    <sheet name="Contents" sheetId="4" r:id="rId1"/>
    <sheet name="What is the census" sheetId="3" r:id="rId2"/>
    <sheet name="2021" sheetId="7" r:id="rId3"/>
    <sheet name="2011" sheetId="6" r:id="rId4"/>
    <sheet name="2001"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6" l="1"/>
  <c r="H35" i="6"/>
  <c r="G35" i="6"/>
  <c r="F35" i="6"/>
  <c r="E35" i="6"/>
  <c r="D35" i="6"/>
  <c r="C35" i="6"/>
  <c r="B35" i="6"/>
  <c r="I34" i="6"/>
  <c r="H34" i="6"/>
  <c r="G34" i="6"/>
  <c r="F34" i="6"/>
  <c r="E34" i="6"/>
  <c r="D34" i="6"/>
  <c r="C34" i="6"/>
  <c r="B34" i="6"/>
  <c r="I33" i="6"/>
  <c r="H33" i="6"/>
  <c r="G33" i="6"/>
  <c r="F33" i="6"/>
  <c r="E33" i="6"/>
  <c r="D33" i="6"/>
  <c r="C33" i="6"/>
  <c r="B33" i="6"/>
  <c r="I32" i="6"/>
  <c r="H32" i="6"/>
  <c r="G32" i="6"/>
  <c r="F32" i="6"/>
  <c r="E32" i="6"/>
  <c r="D32" i="6"/>
  <c r="C32" i="6"/>
  <c r="B32" i="6"/>
  <c r="I31" i="6"/>
  <c r="H31" i="6"/>
  <c r="G31" i="6"/>
  <c r="F31" i="6"/>
  <c r="E31" i="6"/>
  <c r="D31" i="6"/>
  <c r="C31" i="6"/>
  <c r="B31" i="6"/>
  <c r="I30" i="6"/>
  <c r="H30" i="6"/>
  <c r="G30" i="6"/>
  <c r="F30" i="6"/>
  <c r="E30" i="6"/>
  <c r="D30" i="6"/>
  <c r="C30" i="6"/>
  <c r="B30" i="6"/>
  <c r="I29" i="6"/>
  <c r="H29" i="6"/>
  <c r="G29" i="6"/>
  <c r="F29" i="6"/>
  <c r="E29" i="6"/>
  <c r="D29" i="6"/>
  <c r="C29" i="6"/>
  <c r="B29" i="6"/>
  <c r="I28" i="6"/>
  <c r="H28" i="6"/>
  <c r="G28" i="6"/>
  <c r="F28" i="6"/>
  <c r="E28" i="6"/>
  <c r="D28" i="6"/>
  <c r="C28" i="6"/>
  <c r="B28" i="6"/>
  <c r="I27" i="6"/>
  <c r="H27" i="6"/>
  <c r="G27" i="6"/>
  <c r="F27" i="6"/>
  <c r="E27" i="6"/>
  <c r="D27" i="6"/>
  <c r="C27" i="6"/>
  <c r="B27" i="6"/>
  <c r="I26" i="6"/>
  <c r="H26" i="6"/>
  <c r="G26" i="6"/>
  <c r="F26" i="6"/>
  <c r="E26" i="6"/>
  <c r="D26" i="6"/>
  <c r="C26" i="6"/>
  <c r="B26" i="6"/>
  <c r="I25" i="6"/>
  <c r="H25" i="6"/>
  <c r="G25" i="6"/>
  <c r="F25" i="6"/>
  <c r="E25" i="6"/>
  <c r="D25" i="6"/>
  <c r="C25" i="6"/>
  <c r="B25" i="6"/>
  <c r="I24" i="6"/>
  <c r="H24" i="6"/>
  <c r="G24" i="6"/>
  <c r="F24" i="6"/>
  <c r="E24" i="6"/>
  <c r="D24" i="6"/>
  <c r="C24" i="6"/>
  <c r="B24" i="6"/>
  <c r="I23" i="6"/>
  <c r="H23" i="6"/>
  <c r="G23" i="6"/>
  <c r="F23" i="6"/>
  <c r="E23" i="6"/>
  <c r="D23" i="6"/>
  <c r="C23" i="6"/>
  <c r="B23" i="6"/>
  <c r="I22" i="6"/>
  <c r="H22" i="6"/>
  <c r="G22" i="6"/>
  <c r="F22" i="6"/>
  <c r="E22" i="6"/>
  <c r="D22" i="6"/>
  <c r="C22" i="6"/>
  <c r="B22" i="6"/>
  <c r="I21" i="6"/>
  <c r="H21" i="6"/>
  <c r="G21" i="6"/>
  <c r="F21" i="6"/>
  <c r="E21" i="6"/>
  <c r="D21" i="6"/>
  <c r="C21" i="6"/>
  <c r="B21" i="6"/>
  <c r="I20" i="6"/>
  <c r="H20" i="6"/>
  <c r="G20" i="6"/>
  <c r="F20" i="6"/>
  <c r="E20" i="6"/>
  <c r="D20" i="6"/>
  <c r="C20" i="6"/>
  <c r="B20" i="6"/>
  <c r="J35" i="7"/>
  <c r="I35" i="7"/>
  <c r="H35" i="7"/>
  <c r="G35" i="7"/>
  <c r="F35" i="7"/>
  <c r="E35" i="7"/>
  <c r="D35" i="7"/>
  <c r="C35" i="7"/>
  <c r="B35" i="7"/>
  <c r="J34" i="7"/>
  <c r="I34" i="7"/>
  <c r="H34" i="7"/>
  <c r="G34" i="7"/>
  <c r="F34" i="7"/>
  <c r="E34" i="7"/>
  <c r="D34" i="7"/>
  <c r="C34" i="7"/>
  <c r="B34" i="7"/>
  <c r="J33" i="7"/>
  <c r="I33" i="7"/>
  <c r="H33" i="7"/>
  <c r="G33" i="7"/>
  <c r="F33" i="7"/>
  <c r="E33" i="7"/>
  <c r="D33" i="7"/>
  <c r="C33" i="7"/>
  <c r="B33" i="7"/>
  <c r="J32" i="7"/>
  <c r="I32" i="7"/>
  <c r="H32" i="7"/>
  <c r="G32" i="7"/>
  <c r="F32" i="7"/>
  <c r="E32" i="7"/>
  <c r="D32" i="7"/>
  <c r="C32" i="7"/>
  <c r="B32" i="7"/>
  <c r="J31" i="7"/>
  <c r="I31" i="7"/>
  <c r="H31" i="7"/>
  <c r="G31" i="7"/>
  <c r="F31" i="7"/>
  <c r="E31" i="7"/>
  <c r="D31" i="7"/>
  <c r="C31" i="7"/>
  <c r="B31" i="7"/>
  <c r="J30" i="7"/>
  <c r="I30" i="7"/>
  <c r="H30" i="7"/>
  <c r="G30" i="7"/>
  <c r="F30" i="7"/>
  <c r="E30" i="7"/>
  <c r="D30" i="7"/>
  <c r="C30" i="7"/>
  <c r="B30" i="7"/>
  <c r="J29" i="7"/>
  <c r="I29" i="7"/>
  <c r="H29" i="7"/>
  <c r="G29" i="7"/>
  <c r="F29" i="7"/>
  <c r="E29" i="7"/>
  <c r="D29" i="7"/>
  <c r="C29" i="7"/>
  <c r="B29" i="7"/>
  <c r="J28" i="7"/>
  <c r="I28" i="7"/>
  <c r="H28" i="7"/>
  <c r="G28" i="7"/>
  <c r="F28" i="7"/>
  <c r="E28" i="7"/>
  <c r="D28" i="7"/>
  <c r="C28" i="7"/>
  <c r="B28" i="7"/>
  <c r="J27" i="7"/>
  <c r="I27" i="7"/>
  <c r="H27" i="7"/>
  <c r="G27" i="7"/>
  <c r="F27" i="7"/>
  <c r="E27" i="7"/>
  <c r="D27" i="7"/>
  <c r="C27" i="7"/>
  <c r="B27" i="7"/>
  <c r="J26" i="7"/>
  <c r="I26" i="7"/>
  <c r="H26" i="7"/>
  <c r="G26" i="7"/>
  <c r="F26" i="7"/>
  <c r="E26" i="7"/>
  <c r="D26" i="7"/>
  <c r="C26" i="7"/>
  <c r="B26" i="7"/>
  <c r="J25" i="7"/>
  <c r="I25" i="7"/>
  <c r="H25" i="7"/>
  <c r="G25" i="7"/>
  <c r="F25" i="7"/>
  <c r="E25" i="7"/>
  <c r="D25" i="7"/>
  <c r="C25" i="7"/>
  <c r="B25" i="7"/>
  <c r="J24" i="7"/>
  <c r="I24" i="7"/>
  <c r="H24" i="7"/>
  <c r="G24" i="7"/>
  <c r="F24" i="7"/>
  <c r="E24" i="7"/>
  <c r="D24" i="7"/>
  <c r="C24" i="7"/>
  <c r="B24" i="7"/>
  <c r="J23" i="7"/>
  <c r="I23" i="7"/>
  <c r="H23" i="7"/>
  <c r="G23" i="7"/>
  <c r="F23" i="7"/>
  <c r="E23" i="7"/>
  <c r="D23" i="7"/>
  <c r="C23" i="7"/>
  <c r="B23" i="7"/>
  <c r="J22" i="7"/>
  <c r="I22" i="7"/>
  <c r="H22" i="7"/>
  <c r="G22" i="7"/>
  <c r="F22" i="7"/>
  <c r="E22" i="7"/>
  <c r="D22" i="7"/>
  <c r="C22" i="7"/>
  <c r="B22" i="7"/>
  <c r="J21" i="7"/>
  <c r="I21" i="7"/>
  <c r="H21" i="7"/>
  <c r="G21" i="7"/>
  <c r="F21" i="7"/>
  <c r="E21" i="7"/>
  <c r="D21" i="7"/>
  <c r="C21" i="7"/>
  <c r="B21" i="7"/>
  <c r="J20" i="7"/>
  <c r="I20" i="7"/>
  <c r="H20" i="7"/>
  <c r="G20" i="7"/>
  <c r="F20" i="7"/>
  <c r="E20" i="7"/>
  <c r="D20" i="7"/>
  <c r="C20" i="7"/>
  <c r="B20" i="7"/>
  <c r="K35" i="5"/>
  <c r="J35" i="5"/>
  <c r="I35" i="5"/>
  <c r="H35" i="5"/>
  <c r="G35" i="5"/>
  <c r="F35" i="5"/>
  <c r="E35" i="5"/>
  <c r="D35" i="5"/>
  <c r="C35" i="5"/>
  <c r="B35" i="5"/>
  <c r="K34" i="5"/>
  <c r="J34" i="5"/>
  <c r="I34" i="5"/>
  <c r="H34" i="5"/>
  <c r="G34" i="5"/>
  <c r="F34" i="5"/>
  <c r="E34" i="5"/>
  <c r="D34" i="5"/>
  <c r="C34" i="5"/>
  <c r="B34" i="5"/>
  <c r="K33" i="5"/>
  <c r="J33" i="5"/>
  <c r="I33" i="5"/>
  <c r="H33" i="5"/>
  <c r="G33" i="5"/>
  <c r="F33" i="5"/>
  <c r="E33" i="5"/>
  <c r="D33" i="5"/>
  <c r="C33" i="5"/>
  <c r="B33" i="5"/>
  <c r="K32" i="5"/>
  <c r="J32" i="5"/>
  <c r="I32" i="5"/>
  <c r="H32" i="5"/>
  <c r="G32" i="5"/>
  <c r="F32" i="5"/>
  <c r="E32" i="5"/>
  <c r="D32" i="5"/>
  <c r="C32" i="5"/>
  <c r="B32" i="5"/>
  <c r="K31" i="5"/>
  <c r="J31" i="5"/>
  <c r="I31" i="5"/>
  <c r="H31" i="5"/>
  <c r="G31" i="5"/>
  <c r="F31" i="5"/>
  <c r="E31" i="5"/>
  <c r="D31" i="5"/>
  <c r="C31" i="5"/>
  <c r="B31" i="5"/>
  <c r="K30" i="5"/>
  <c r="J30" i="5"/>
  <c r="I30" i="5"/>
  <c r="H30" i="5"/>
  <c r="G30" i="5"/>
  <c r="F30" i="5"/>
  <c r="E30" i="5"/>
  <c r="D30" i="5"/>
  <c r="C30" i="5"/>
  <c r="B30" i="5"/>
  <c r="K29" i="5"/>
  <c r="J29" i="5"/>
  <c r="I29" i="5"/>
  <c r="H29" i="5"/>
  <c r="G29" i="5"/>
  <c r="F29" i="5"/>
  <c r="E29" i="5"/>
  <c r="D29" i="5"/>
  <c r="C29" i="5"/>
  <c r="B29" i="5"/>
  <c r="K28" i="5"/>
  <c r="J28" i="5"/>
  <c r="I28" i="5"/>
  <c r="H28" i="5"/>
  <c r="G28" i="5"/>
  <c r="F28" i="5"/>
  <c r="E28" i="5"/>
  <c r="D28" i="5"/>
  <c r="C28" i="5"/>
  <c r="B28" i="5"/>
  <c r="K27" i="5"/>
  <c r="J27" i="5"/>
  <c r="I27" i="5"/>
  <c r="H27" i="5"/>
  <c r="G27" i="5"/>
  <c r="F27" i="5"/>
  <c r="E27" i="5"/>
  <c r="D27" i="5"/>
  <c r="C27" i="5"/>
  <c r="B27" i="5"/>
  <c r="K26" i="5"/>
  <c r="J26" i="5"/>
  <c r="I26" i="5"/>
  <c r="H26" i="5"/>
  <c r="G26" i="5"/>
  <c r="F26" i="5"/>
  <c r="E26" i="5"/>
  <c r="D26" i="5"/>
  <c r="C26" i="5"/>
  <c r="B26" i="5"/>
  <c r="K25" i="5"/>
  <c r="J25" i="5"/>
  <c r="I25" i="5"/>
  <c r="H25" i="5"/>
  <c r="G25" i="5"/>
  <c r="F25" i="5"/>
  <c r="E25" i="5"/>
  <c r="D25" i="5"/>
  <c r="C25" i="5"/>
  <c r="B25" i="5"/>
  <c r="K24" i="5"/>
  <c r="J24" i="5"/>
  <c r="I24" i="5"/>
  <c r="H24" i="5"/>
  <c r="G24" i="5"/>
  <c r="F24" i="5"/>
  <c r="E24" i="5"/>
  <c r="D24" i="5"/>
  <c r="C24" i="5"/>
  <c r="B24" i="5"/>
  <c r="K23" i="5"/>
  <c r="J23" i="5"/>
  <c r="I23" i="5"/>
  <c r="H23" i="5"/>
  <c r="G23" i="5"/>
  <c r="F23" i="5"/>
  <c r="E23" i="5"/>
  <c r="D23" i="5"/>
  <c r="C23" i="5"/>
  <c r="B23" i="5"/>
  <c r="K22" i="5"/>
  <c r="J22" i="5"/>
  <c r="I22" i="5"/>
  <c r="H22" i="5"/>
  <c r="G22" i="5"/>
  <c r="F22" i="5"/>
  <c r="E22" i="5"/>
  <c r="D22" i="5"/>
  <c r="C22" i="5"/>
  <c r="B22" i="5"/>
  <c r="K21" i="5"/>
  <c r="J21" i="5"/>
  <c r="I21" i="5"/>
  <c r="H21" i="5"/>
  <c r="G21" i="5"/>
  <c r="F21" i="5"/>
  <c r="E21" i="5"/>
  <c r="D21" i="5"/>
  <c r="C21" i="5"/>
  <c r="B21" i="5"/>
  <c r="K20" i="5"/>
  <c r="J20" i="5"/>
  <c r="I20" i="5"/>
  <c r="H20" i="5"/>
  <c r="G20" i="5"/>
  <c r="F20" i="5"/>
  <c r="E20" i="5"/>
  <c r="D20" i="5"/>
  <c r="C20" i="5"/>
  <c r="B20" i="5"/>
</calcChain>
</file>

<file path=xl/sharedStrings.xml><?xml version="1.0" encoding="utf-8"?>
<sst xmlns="http://schemas.openxmlformats.org/spreadsheetml/2006/main" count="187" uniqueCount="73">
  <si>
    <t>England &amp; Wales</t>
  </si>
  <si>
    <t>South East</t>
  </si>
  <si>
    <t>Kent</t>
  </si>
  <si>
    <t>Ashford</t>
  </si>
  <si>
    <t>Canterbury</t>
  </si>
  <si>
    <t>Dartford</t>
  </si>
  <si>
    <t>Dover</t>
  </si>
  <si>
    <t>Folkestone &amp; Hythe</t>
  </si>
  <si>
    <t>Gravesham</t>
  </si>
  <si>
    <t>Maidstone</t>
  </si>
  <si>
    <t>Sevenoaks</t>
  </si>
  <si>
    <t>Swale</t>
  </si>
  <si>
    <t>Thanet</t>
  </si>
  <si>
    <t>Tonbridge &amp; Malling</t>
  </si>
  <si>
    <t>Tunbridge Wells</t>
  </si>
  <si>
    <t>Medway Unitary Authority</t>
  </si>
  <si>
    <t>What is the census?</t>
  </si>
  <si>
    <t>The census is undertaken by the Office for National Statistics every 10 years and gives us a picture of all the people and households in England and Wales.</t>
  </si>
  <si>
    <t>The census asks questions about you, your household and your home. In doing so, it helps to build a detailed snapshot of our society. Information from the census helps the government and local authorities to plan and fund local services, such as education, doctors' surgeries and roads.</t>
  </si>
  <si>
    <t>Census information helps a wide range of people and organisations to do their work. All information is anonymised and the actual census records are kept secure for 100 years.</t>
  </si>
  <si>
    <t>Businesses</t>
  </si>
  <si>
    <t>Lots of companies use census information to help them understand their customers. For example, a supermarket chain might use census population data to help decide where to open a new store.</t>
  </si>
  <si>
    <t>Voluntary organisations</t>
  </si>
  <si>
    <t>Voluntary organisations often rely on census data to get information about the communities they are working in. They may also use census data as evidence to support any applications they make for funding.</t>
  </si>
  <si>
    <t>Academics and students</t>
  </si>
  <si>
    <t>Academics such as university professors often use census data to support research that they are working on. Students use the data in a similar way to get the information they need for coursework and dissertations.</t>
  </si>
  <si>
    <t>The public and genealogists</t>
  </si>
  <si>
    <t>We can all use old census records for researching our family history - they are released to the public 100 years after the census took place. The records provide a fantastic source of information we can use to find out more about our ancestors.</t>
  </si>
  <si>
    <t>1.What is the census?</t>
  </si>
  <si>
    <t>Go back to contents</t>
  </si>
  <si>
    <t>www.kent.gov.uk/research</t>
  </si>
  <si>
    <t>Kent Analytics,  Chief Executive’s Department, Kent County Council, ME14 1XQ</t>
  </si>
  <si>
    <t>e-mail: research@kent.gov.uk</t>
  </si>
  <si>
    <t xml:space="preserve">Tel: 03000 417444  </t>
  </si>
  <si>
    <t>This files presents data from the 2001, 2011 and 2021 Census for England &amp; Wales, the South East region, Kent, Medway unitary authority and each of the 12 local authority districts within Kent.</t>
  </si>
  <si>
    <t>All household spaces - with residents</t>
  </si>
  <si>
    <t>All household spaces - with no residents - vacant</t>
  </si>
  <si>
    <t>All household spaces - with no residents - second residence/holiday accommodation</t>
  </si>
  <si>
    <t>Whole house or bungalow - detatched</t>
  </si>
  <si>
    <t>Whole house or bungalow - semi-detatched</t>
  </si>
  <si>
    <t>Whole house or bungalow - terraced</t>
  </si>
  <si>
    <t>Flat, maisonette or apartment - in a purpose built block of flats or tenement</t>
  </si>
  <si>
    <t>Flat, maisonette or apartment - part of a converted or shared house (includes bed-sit)</t>
  </si>
  <si>
    <t>Flat, maisonette or apartment - in a commercial building</t>
  </si>
  <si>
    <t>Caravan or other mobile or temporary structure</t>
  </si>
  <si>
    <t>All households</t>
  </si>
  <si>
    <t>Detached</t>
  </si>
  <si>
    <t>Semi-detached</t>
  </si>
  <si>
    <t>Terraced</t>
  </si>
  <si>
    <t>In a purpose-built block of flats or tenement</t>
  </si>
  <si>
    <t>Part of a converted or shared house, including bedsits</t>
  </si>
  <si>
    <t>Part of another converted building, for example, former school, church or warehouse</t>
  </si>
  <si>
    <t>In a commercial building, for example, in an office building, hotel or over a shop</t>
  </si>
  <si>
    <t>A caravan or other mobile or temporary structure</t>
  </si>
  <si>
    <t>Unshared dwelling: Whole house or bungalow: Detached</t>
  </si>
  <si>
    <t>Unshared dwelling: Whole house or bungalow: Semi-detached</t>
  </si>
  <si>
    <t>Unshared dwelling: Whole house or bungalow: Terraced (including end-terrace)</t>
  </si>
  <si>
    <t>Unshared dwelling: Flat, maisonette or apartment: Purpose-built block of flats or tenement</t>
  </si>
  <si>
    <t>Unshared dwelling: Flat, maisonette or apartment: Part of a converted or shared house (including bed-sits)</t>
  </si>
  <si>
    <t>Unshared dwelling: Flat, maisonette or apartment: In commercial building</t>
  </si>
  <si>
    <t>Unshared dwelling: Caravan or other mobile or temporary structure</t>
  </si>
  <si>
    <t>Source: 2021 Census table TS044, The Office for National Statistics (ONS), Table presented by Kent Analytics, Kent County Council</t>
  </si>
  <si>
    <t>Source: 2011 Census table QS402EW, The Office for National Statistics (ONS), Table presented by Kent Analytics, Kent County Council</t>
  </si>
  <si>
    <t>Source: 2001 Census table KS016, The Office for National Statistics (ONS), Table presented by Kent Analytics, Kent County Council</t>
  </si>
  <si>
    <t>2.2021 Census - Accommodation type</t>
  </si>
  <si>
    <t>3.2011 Census - Accommodation type</t>
  </si>
  <si>
    <t>4.2001 Census - Accommodation type</t>
  </si>
  <si>
    <t>Table 1: 2021 Accommodation type - numbers</t>
  </si>
  <si>
    <t>Table 2: 2021 Accommodation type - Percentages</t>
  </si>
  <si>
    <t>Table 3: 2011 Accommodation type - number</t>
  </si>
  <si>
    <t>Table 4: 2011 Accommodation type - percentages</t>
  </si>
  <si>
    <t>Table 5: 2001 Accommodation type - numbers</t>
  </si>
  <si>
    <t>Table 6: 2001 Accommodation type -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</si>
</sst>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2"/>
      <color theme="1"/>
      <name val="Arial Nova Light"/>
      <family val="2"/>
    </font>
    <font>
      <b/>
      <sz val="12"/>
      <color theme="1"/>
      <name val="Arial Nova Light"/>
      <family val="2"/>
    </font>
    <font>
      <sz val="12"/>
      <color rgb="FF323132"/>
      <name val="Arial Nova Light"/>
      <family val="2"/>
    </font>
    <font>
      <sz val="12"/>
      <color theme="1"/>
      <name val="Calibri"/>
      <family val="2"/>
      <scheme val="minor"/>
    </font>
    <font>
      <b/>
      <sz val="12"/>
      <color rgb="FF323132"/>
      <name val="Arial Nova Light"/>
      <family val="2"/>
    </font>
    <font>
      <u/>
      <sz val="11"/>
      <color theme="10"/>
      <name val="Calibri"/>
      <family val="2"/>
      <scheme val="minor"/>
    </font>
    <font>
      <u/>
      <sz val="12"/>
      <color theme="10"/>
      <name val="Arial Nova Light"/>
      <family val="2"/>
    </font>
    <font>
      <sz val="12"/>
      <name val="Arial Nova Light"/>
      <family val="2"/>
    </font>
    <font>
      <b/>
      <sz val="12"/>
      <color theme="3"/>
      <name val="Arial Nova Light"/>
      <family val="2"/>
    </font>
    <font>
      <b/>
      <sz val="12"/>
      <name val="Arial Nova Light"/>
      <family val="2"/>
    </font>
    <font>
      <sz val="11"/>
      <name val="Arial Nova Light"/>
      <family val="2"/>
    </font>
    <font>
      <u/>
      <sz val="12"/>
      <color theme="4"/>
      <name val="Arial Nova Light"/>
      <family val="2"/>
    </font>
  </fonts>
  <fills count="2">
    <fill>
      <patternFill patternType="none"/>
    </fill>
    <fill>
      <patternFill patternType="gray125"/>
    </fill>
  </fills>
  <borders count="15">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1" fillId="0" borderId="0" xfId="0" applyFont="1" applyAlignment="1">
      <alignment wrapText="1"/>
    </xf>
    <xf numFmtId="0" fontId="5" fillId="0" borderId="0" xfId="0" applyFont="1" applyAlignment="1">
      <alignment vertical="center" wrapText="1"/>
    </xf>
    <xf numFmtId="0" fontId="7" fillId="0" borderId="0" xfId="1" applyFont="1" applyFill="1"/>
    <xf numFmtId="0" fontId="8" fillId="0" borderId="0" xfId="0" applyFont="1"/>
    <xf numFmtId="3" fontId="1" fillId="0" borderId="4" xfId="0" applyNumberFormat="1" applyFont="1" applyBorder="1"/>
    <xf numFmtId="164" fontId="1" fillId="0" borderId="5" xfId="0" applyNumberFormat="1" applyFont="1" applyBorder="1"/>
    <xf numFmtId="0" fontId="1" fillId="0" borderId="6" xfId="0" applyFont="1" applyBorder="1"/>
    <xf numFmtId="3" fontId="1" fillId="0" borderId="8" xfId="0" applyNumberFormat="1" applyFont="1" applyBorder="1"/>
    <xf numFmtId="164" fontId="1" fillId="0" borderId="9" xfId="0" applyNumberFormat="1" applyFont="1" applyBorder="1"/>
    <xf numFmtId="0" fontId="7" fillId="0" borderId="0" xfId="1" applyFont="1" applyAlignment="1"/>
    <xf numFmtId="0" fontId="9" fillId="0" borderId="14" xfId="0" applyFont="1" applyBorder="1"/>
    <xf numFmtId="3" fontId="9" fillId="0" borderId="13" xfId="0" applyNumberFormat="1" applyFont="1" applyBorder="1"/>
    <xf numFmtId="164" fontId="9" fillId="0" borderId="12" xfId="0" applyNumberFormat="1" applyFont="1" applyBorder="1"/>
    <xf numFmtId="164" fontId="9" fillId="0" borderId="14" xfId="0" applyNumberFormat="1" applyFont="1" applyBorder="1"/>
    <xf numFmtId="0" fontId="11" fillId="0" borderId="0" xfId="0" applyFont="1" applyAlignment="1">
      <alignment vertical="top"/>
    </xf>
    <xf numFmtId="164" fontId="1" fillId="0" borderId="0" xfId="0" applyNumberFormat="1" applyFont="1"/>
    <xf numFmtId="164" fontId="1" fillId="0" borderId="7" xfId="0" applyNumberFormat="1" applyFont="1" applyBorder="1"/>
    <xf numFmtId="164" fontId="1" fillId="0" borderId="3" xfId="0" applyNumberFormat="1" applyFont="1" applyBorder="1"/>
    <xf numFmtId="164" fontId="9" fillId="0" borderId="11" xfId="0" applyNumberFormat="1" applyFont="1" applyBorder="1"/>
    <xf numFmtId="164" fontId="1" fillId="0" borderId="8" xfId="0" applyNumberFormat="1" applyFont="1" applyBorder="1"/>
    <xf numFmtId="164" fontId="1" fillId="0" borderId="4" xfId="0" applyNumberFormat="1" applyFont="1" applyBorder="1"/>
    <xf numFmtId="164" fontId="9" fillId="0" borderId="13" xfId="0" applyNumberFormat="1" applyFont="1" applyBorder="1"/>
    <xf numFmtId="0" fontId="10" fillId="0" borderId="1" xfId="0" applyFont="1" applyBorder="1" applyAlignment="1">
      <alignment horizontal="center" wrapText="1"/>
    </xf>
    <xf numFmtId="0" fontId="10" fillId="0" borderId="2" xfId="0" applyFont="1" applyBorder="1" applyAlignment="1">
      <alignment horizontal="center" wrapText="1"/>
    </xf>
    <xf numFmtId="164" fontId="1" fillId="0" borderId="10" xfId="0" applyNumberFormat="1" applyFont="1" applyBorder="1"/>
    <xf numFmtId="0" fontId="12" fillId="0" borderId="0" xfId="1" applyFont="1"/>
    <xf numFmtId="0" fontId="12" fillId="0" borderId="0" xfId="1" applyFont="1" applyFill="1"/>
  </cellXfs>
  <cellStyles count="2">
    <cellStyle name="Hyperlink" xfId="1" builtinId="8"/>
    <cellStyle name="Normal" xfId="0" builtinId="0"/>
  </cellStyles>
  <dxfs count="84">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164" formatCode="0.0%"/>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76200</xdr:rowOff>
    </xdr:from>
    <xdr:to>
      <xdr:col>0</xdr:col>
      <xdr:colOff>1161905</xdr:colOff>
      <xdr:row>16</xdr:row>
      <xdr:rowOff>28481</xdr:rowOff>
    </xdr:to>
    <xdr:pic>
      <xdr:nvPicPr>
        <xdr:cNvPr id="3" name="Picture 2" descr="Kent County Council logo">
          <a:extLst>
            <a:ext uri="{FF2B5EF4-FFF2-40B4-BE49-F238E27FC236}">
              <a16:creationId xmlns:a16="http://schemas.microsoft.com/office/drawing/2014/main" id="{718D0CBE-34CB-4B72-A437-B051CA20C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628775"/>
          <a:ext cx="1161905" cy="752381"/>
        </a:xfrm>
        <a:prstGeom prst="rect">
          <a:avLst/>
        </a:prstGeom>
      </xdr:spPr>
    </xdr:pic>
    <xdr:clientData/>
  </xdr:twoCellAnchor>
  <xdr:twoCellAnchor editAs="oneCell">
    <xdr:from>
      <xdr:col>0</xdr:col>
      <xdr:colOff>0</xdr:colOff>
      <xdr:row>10</xdr:row>
      <xdr:rowOff>0</xdr:rowOff>
    </xdr:from>
    <xdr:to>
      <xdr:col>0</xdr:col>
      <xdr:colOff>1085182</xdr:colOff>
      <xdr:row>11</xdr:row>
      <xdr:rowOff>163099</xdr:rowOff>
    </xdr:to>
    <xdr:pic>
      <xdr:nvPicPr>
        <xdr:cNvPr id="4" name="Picture 3" descr="Kent Analytics logo">
          <a:extLst>
            <a:ext uri="{FF2B5EF4-FFF2-40B4-BE49-F238E27FC236}">
              <a16:creationId xmlns:a16="http://schemas.microsoft.com/office/drawing/2014/main" id="{335BC3DA-78C8-4CF1-84E3-0FE6EBF301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1171575"/>
          <a:ext cx="1085182"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13</xdr:row>
      <xdr:rowOff>180975</xdr:rowOff>
    </xdr:from>
    <xdr:to>
      <xdr:col>0</xdr:col>
      <xdr:colOff>1353185</xdr:colOff>
      <xdr:row>17</xdr:row>
      <xdr:rowOff>30480</xdr:rowOff>
    </xdr:to>
    <xdr:pic>
      <xdr:nvPicPr>
        <xdr:cNvPr id="3" name="Picture 2" descr="Census 2021 logo">
          <a:extLst>
            <a:ext uri="{FF2B5EF4-FFF2-40B4-BE49-F238E27FC236}">
              <a16:creationId xmlns:a16="http://schemas.microsoft.com/office/drawing/2014/main" id="{D64E8D71-C52C-4D37-A061-B41C0459398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638675"/>
          <a:ext cx="1200785" cy="6115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F18C8B-D194-4A35-A10E-42392709491E}" name="Table1AccommodationType2021" displayName="Table1AccommodationType2021" ref="A1:J17" totalsRowShown="0" headerRowDxfId="83" dataDxfId="81" headerRowBorderDxfId="82" tableBorderDxfId="80">
  <autoFilter ref="A1:J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63DD9E3-4DB6-48C3-94A7-5E65B543B0FC}" name="Table 1: 2021 Accommodation type - numbers" dataDxfId="79"/>
    <tableColumn id="2" xr3:uid="{445C089C-DE4A-4BAD-8F1D-844B654238A6}" name="All households" dataDxfId="78"/>
    <tableColumn id="3" xr3:uid="{C5687520-E8A7-4A75-A3D3-C799CE6F2E1C}" name="Detached" dataDxfId="77"/>
    <tableColumn id="4" xr3:uid="{7844D3F2-D595-4400-8B9C-1C1E1A04D22B}" name="Semi-detached" dataDxfId="76"/>
    <tableColumn id="5" xr3:uid="{283558F7-5308-4F04-BFB7-59E60D3C55D0}" name="Terraced" dataDxfId="75"/>
    <tableColumn id="6" xr3:uid="{34E74066-C1F4-4050-9633-55C872DB6412}" name="In a purpose-built block of flats or tenement" dataDxfId="74"/>
    <tableColumn id="7" xr3:uid="{0AF18BC2-94DB-4EEF-A86A-417DF19F0CEB}" name="Part of a converted or shared house, including bedsits" dataDxfId="73"/>
    <tableColumn id="8" xr3:uid="{7AC7D6E9-6BCB-446A-B4E4-80223CBC3948}" name="Part of another converted building, for example, former school, church or warehouse" dataDxfId="72"/>
    <tableColumn id="9" xr3:uid="{57D66555-DE84-4672-A25F-AE1102514AA2}" name="In a commercial building, for example, in an office building, hotel or over a shop" dataDxfId="71"/>
    <tableColumn id="10" xr3:uid="{BF819DDD-B7D5-4900-93D4-5358FA80FF62}" name="A caravan or other mobile or temporary structure" dataDxfId="70"/>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40F81C-607F-481A-A6D9-F45F8B160962}" name="Table2AccommodationType2021Percentages" displayName="Table2AccommodationType2021Percentages" ref="A19:J35" totalsRowShown="0" headerRowDxfId="69" dataDxfId="67" headerRowBorderDxfId="68" tableBorderDxfId="66">
  <autoFilter ref="A19:J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8DF8BED-BFB3-4939-A145-E43556B0FF4C}" name="Table 2: 2021 Accommodation type - Percentages" dataDxfId="65"/>
    <tableColumn id="2" xr3:uid="{D9528A3A-09C7-4AF2-AE36-2CB3BDD89912}" name="All households" dataDxfId="64">
      <calculatedColumnFormula>B2/$B2</calculatedColumnFormula>
    </tableColumn>
    <tableColumn id="3" xr3:uid="{1F23DA51-F56C-4318-9700-71B2744ADDC2}" name="Detached" dataDxfId="63">
      <calculatedColumnFormula>C2/$B2</calculatedColumnFormula>
    </tableColumn>
    <tableColumn id="4" xr3:uid="{294F5A99-CA14-4507-8E57-6592CE44B025}" name="Semi-detached" dataDxfId="62">
      <calculatedColumnFormula>D2/$B2</calculatedColumnFormula>
    </tableColumn>
    <tableColumn id="5" xr3:uid="{7929497A-90C7-4F88-A06B-DEC096C4393B}" name="Terraced" dataDxfId="61">
      <calculatedColumnFormula>E2/$B2</calculatedColumnFormula>
    </tableColumn>
    <tableColumn id="6" xr3:uid="{1AB26DD4-AF0B-4067-AAAA-0238E698BD20}" name="In a purpose-built block of flats or tenement" dataDxfId="60">
      <calculatedColumnFormula>F2/$B2</calculatedColumnFormula>
    </tableColumn>
    <tableColumn id="7" xr3:uid="{7761209B-A424-4C5D-AF6D-4966B9ADC3F4}" name="Part of a converted or shared house, including bedsits" dataDxfId="59">
      <calculatedColumnFormula>G2/$B2</calculatedColumnFormula>
    </tableColumn>
    <tableColumn id="8" xr3:uid="{8F2AAF90-37C6-441D-A5C9-6DC5716E7C8A}" name="Part of another converted building, for example, former school, church or warehouse" dataDxfId="58">
      <calculatedColumnFormula>H2/$B2</calculatedColumnFormula>
    </tableColumn>
    <tableColumn id="9" xr3:uid="{CDF538E1-7E07-4273-800B-26F834D36F0E}" name="In a commercial building, for example, in an office building, hotel or over a shop" dataDxfId="57">
      <calculatedColumnFormula>I2/$B2</calculatedColumnFormula>
    </tableColumn>
    <tableColumn id="10" xr3:uid="{432FC5D3-E335-48F8-A54F-3B4F91267094}" name="A caravan or other mobile or temporary structure" dataDxfId="56">
      <calculatedColumnFormula>J2/$B2</calculatedColumnFormula>
    </tableColumn>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314163-6628-49D4-975D-5026C4B69A41}" name="Table3AccommodationType2011" displayName="Table3AccommodationType2011" ref="A1:I17" totalsRowShown="0" headerRowDxfId="55" dataDxfId="53" headerRowBorderDxfId="54" tableBorderDxfId="52">
  <autoFilter ref="A1:I17" xr:uid="{59314163-6628-49D4-975D-5026C4B69A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FDFF41C-7425-4CA2-AD98-EA02C8B2D24F}" name="Table 3: 2011 Accommodation type - number" dataDxfId="51"/>
    <tableColumn id="2" xr3:uid="{F93DAD4A-47AD-4F10-9985-43B04EB4AB77}" name="All households" dataDxfId="50"/>
    <tableColumn id="3" xr3:uid="{67CB9B64-F0EB-4F63-8767-E6703F88F9E7}" name="Unshared dwelling: Whole house or bungalow: Detached" dataDxfId="49"/>
    <tableColumn id="4" xr3:uid="{8BA32E2A-4D8E-48A1-BD48-51C6DBF9AE81}" name="Unshared dwelling: Whole house or bungalow: Semi-detached" dataDxfId="48"/>
    <tableColumn id="5" xr3:uid="{83022DA0-E58D-4C1D-98DC-A37409E6B884}" name="Unshared dwelling: Whole house or bungalow: Terraced (including end-terrace)" dataDxfId="47"/>
    <tableColumn id="6" xr3:uid="{4A24291D-1D30-4FE5-9251-90CB4A88A43B}" name="Unshared dwelling: Flat, maisonette or apartment: Purpose-built block of flats or tenement" dataDxfId="46"/>
    <tableColumn id="7" xr3:uid="{95FF3843-A82F-40EB-AF2D-3E28A4F53618}" name="Unshared dwelling: Flat, maisonette or apartment: Part of a converted or shared house (including bed-sits)" dataDxfId="45"/>
    <tableColumn id="8" xr3:uid="{225A0527-20E2-49C6-BE03-918A51004108}" name="Unshared dwelling: Flat, maisonette or apartment: In commercial building" dataDxfId="44"/>
    <tableColumn id="9" xr3:uid="{2164BCA1-015C-4CA7-8C82-D5FA6680EE48}" name="Unshared dwelling: Caravan or other mobile or temporary structure" dataDxfId="43"/>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2FDF19-DCE1-4B84-AE4E-BCE8386E6E39}" name="Table4AccommodationType2011Percentages" displayName="Table4AccommodationType2011Percentages" ref="A19:I35" totalsRowShown="0" headerRowDxfId="42" dataDxfId="40" headerRowBorderDxfId="41" tableBorderDxfId="39">
  <autoFilter ref="A19:I35" xr:uid="{A22FDF19-DCE1-4B84-AE4E-BCE8386E6E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BE3E69B-EA74-440A-93C5-0C54220B84A0}" name="Table 4: 2011 Accommodation type - percentages" dataDxfId="38"/>
    <tableColumn id="2" xr3:uid="{04409CD9-9792-48DE-A3FE-588393F07C8E}" name="All households" dataDxfId="37">
      <calculatedColumnFormula>B2/$B2</calculatedColumnFormula>
    </tableColumn>
    <tableColumn id="3" xr3:uid="{66281496-D347-4697-8119-8A92DF3067B3}" name="Unshared dwelling: Whole house or bungalow: Detached" dataDxfId="36">
      <calculatedColumnFormula>C2/$B2</calculatedColumnFormula>
    </tableColumn>
    <tableColumn id="4" xr3:uid="{2D9E1047-8ADE-4AB6-A3DC-A103661B3322}" name="Unshared dwelling: Whole house or bungalow: Semi-detached" dataDxfId="35">
      <calculatedColumnFormula>D2/$B2</calculatedColumnFormula>
    </tableColumn>
    <tableColumn id="5" xr3:uid="{6FAC5A90-9D9E-4A18-BB9F-60AD61802C1A}" name="Unshared dwelling: Whole house or bungalow: Terraced (including end-terrace)" dataDxfId="34">
      <calculatedColumnFormula>E2/$B2</calculatedColumnFormula>
    </tableColumn>
    <tableColumn id="6" xr3:uid="{F6FAD389-0535-4D3E-B95C-6D9730D82767}" name="Unshared dwelling: Flat, maisonette or apartment: Purpose-built block of flats or tenement" dataDxfId="33">
      <calculatedColumnFormula>F2/$B2</calculatedColumnFormula>
    </tableColumn>
    <tableColumn id="7" xr3:uid="{CCE5AA06-A191-4743-A688-1397479D83CF}" name="Unshared dwelling: Flat, maisonette or apartment: Part of a converted or shared house (including bed-sits)" dataDxfId="32">
      <calculatedColumnFormula>G2/$B2</calculatedColumnFormula>
    </tableColumn>
    <tableColumn id="8" xr3:uid="{C8EF646D-7FEB-4A38-8D30-C59981852076}" name="Unshared dwelling: Flat, maisonette or apartment: In commercial building" dataDxfId="31">
      <calculatedColumnFormula>H2/$B2</calculatedColumnFormula>
    </tableColumn>
    <tableColumn id="9" xr3:uid="{2B3E0C8F-7836-44A0-8843-165AD97B991C}" name="Unshared dwelling: Caravan or other mobile or temporary structure" dataDxfId="30">
      <calculatedColumnFormula>I2/$B2</calculatedColumnFormula>
    </tableColumn>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A5EC6D8-8A05-497C-AFC0-9C79A1EEF0CE}" name="Table5AccommodationType2001" displayName="Table5AccommodationType2001" ref="A1:K17" totalsRowShown="0" headerRowDxfId="29" dataDxfId="27" headerRowBorderDxfId="28" tableBorderDxfId="26">
  <autoFilter ref="A1:K17" xr:uid="{EA5EC6D8-8A05-497C-AFC0-9C79A1EEF0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E372AA7-7D84-42E5-BF56-06AF223CC5B4}" name="Table 5: 2001 Accommodation type - numbers" dataDxfId="25"/>
    <tableColumn id="2" xr3:uid="{91164CFC-346E-4DC1-B788-52A5C0E83F21}" name="All household spaces - with residents" dataDxfId="24"/>
    <tableColumn id="3" xr3:uid="{20444F64-3EBA-496D-865D-3344D0AAE82E}" name="All household spaces - with no residents - vacant" dataDxfId="23"/>
    <tableColumn id="4" xr3:uid="{78D009DB-FE7A-49C8-96E6-CFA381C7D101}" name="All household spaces - with no residents - second residence/holiday accommodation" dataDxfId="22"/>
    <tableColumn id="5" xr3:uid="{3D3EA5DF-D4F7-4C00-A249-27AEE20A4060}" name="Whole house or bungalow - detatched" dataDxfId="21"/>
    <tableColumn id="6" xr3:uid="{247A3345-9281-4530-ACBE-14782D95F0C4}" name="Whole house or bungalow - semi-detatched" dataDxfId="20"/>
    <tableColumn id="7" xr3:uid="{E9875647-9940-48C0-9863-EB7E925A393D}" name="Whole house or bungalow - terraced" dataDxfId="19"/>
    <tableColumn id="8" xr3:uid="{8123191C-1E38-4320-97D4-81607BBE9E74}" name="Flat, maisonette or apartment - in a purpose built block of flats or tenement" dataDxfId="18"/>
    <tableColumn id="9" xr3:uid="{D4BA9C69-1CBA-43EF-AFC5-69157150CF82}" name="Flat, maisonette or apartment - part of a converted or shared house (includes bed-sit)" dataDxfId="17"/>
    <tableColumn id="10" xr3:uid="{FB6952CF-F580-4E9B-9289-313EBC9BA506}" name="Flat, maisonette or apartment - in a commercial building" dataDxfId="16"/>
    <tableColumn id="11" xr3:uid="{6BCE5157-2AB9-4C80-8BF0-9E347F6420F5}" name="Caravan or other mobile or temporary structure" dataDxfId="15"/>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6BCA358-57F2-4647-A356-A4921F6B59C0}" name="Table6AccommodationType2001Percentages" displayName="Table6AccommodationType2001Percentages" ref="A19:K35" totalsRowShown="0" headerRowDxfId="14" dataDxfId="12" headerRowBorderDxfId="13" tableBorderDxfId="11">
  <autoFilter ref="A19:K35" xr:uid="{66BCA358-57F2-4647-A356-A4921F6B59C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FC241D2-75A3-45A7-82F2-D3D4A5CBD5D9}" name="Table 6: 2001 Accommodation type - percentages" dataDxfId="10"/>
    <tableColumn id="2" xr3:uid="{58C4B7B8-C1B9-4948-9731-13748CF3AA0D}" name="All household spaces - with residents" dataDxfId="9">
      <calculatedColumnFormula>B2/$B2</calculatedColumnFormula>
    </tableColumn>
    <tableColumn id="3" xr3:uid="{E27A13AE-D6E2-41A5-8D28-3CD0DE239EF2}" name="All household spaces - with no residents - vacant" dataDxfId="8">
      <calculatedColumnFormula>C2/$B2</calculatedColumnFormula>
    </tableColumn>
    <tableColumn id="4" xr3:uid="{5B1FDB8F-829A-46FD-BE17-23B06330A288}" name="All household spaces - with no residents - second residence/holiday accommodation" dataDxfId="7">
      <calculatedColumnFormula>D2/$B2</calculatedColumnFormula>
    </tableColumn>
    <tableColumn id="5" xr3:uid="{66094C08-41B3-4A3D-9884-22B2B5D80D85}" name="Whole house or bungalow - detatched" dataDxfId="6">
      <calculatedColumnFormula>E2/$B2</calculatedColumnFormula>
    </tableColumn>
    <tableColumn id="6" xr3:uid="{0BDB36AD-1439-4B16-9BAE-D98F5D0F9CA7}" name="Whole house or bungalow - semi-detatched" dataDxfId="5">
      <calculatedColumnFormula>F2/$B2</calculatedColumnFormula>
    </tableColumn>
    <tableColumn id="7" xr3:uid="{91312DB3-5941-488C-958E-DE0BA2E2FC41}" name="Whole house or bungalow - terraced" dataDxfId="4">
      <calculatedColumnFormula>G2/$B2</calculatedColumnFormula>
    </tableColumn>
    <tableColumn id="8" xr3:uid="{D5E93993-ABCB-44EB-803E-A8EB0F2F24F7}" name="Flat, maisonette or apartment - in a purpose built block of flats or tenement" dataDxfId="3">
      <calculatedColumnFormula>H2/$B2</calculatedColumnFormula>
    </tableColumn>
    <tableColumn id="9" xr3:uid="{5D300D4D-87F3-44FE-8243-951015AD30C1}" name="Flat, maisonette or apartment - part of a converted or shared house (includes bed-sit)" dataDxfId="2">
      <calculatedColumnFormula>I2/$B2</calculatedColumnFormula>
    </tableColumn>
    <tableColumn id="10" xr3:uid="{D4F1527C-4FCE-4E8B-AACA-A476BB966CC1}" name="Flat, maisonette or apartment - in a commercial building" dataDxfId="1">
      <calculatedColumnFormula>J2/$B2</calculatedColumnFormula>
    </tableColumn>
    <tableColumn id="11" xr3:uid="{CB5E93CA-F763-42FF-950E-7AF135C57038}" name="Caravan or other mobile or temporary structure" dataDxfId="0">
      <calculatedColumnFormula>K2/$B2</calculatedColumnFormula>
    </tableColumn>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ent.gov.uk/re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040-1A92-4082-AD73-0244F1AA82D8}">
  <dimension ref="A1:A21"/>
  <sheetViews>
    <sheetView showGridLines="0" tabSelected="1" workbookViewId="0">
      <selection activeCell="C6" sqref="C6"/>
    </sheetView>
  </sheetViews>
  <sheetFormatPr defaultColWidth="9.1796875" defaultRowHeight="15.5" x14ac:dyDescent="0.35"/>
  <cols>
    <col min="1" max="1" width="62" style="1" customWidth="1"/>
    <col min="2" max="16384" width="9.1796875" style="1"/>
  </cols>
  <sheetData>
    <row r="1" spans="1:1" x14ac:dyDescent="0.35">
      <c r="A1" s="1" t="s">
        <v>34</v>
      </c>
    </row>
    <row r="2" spans="1:1" ht="30" customHeight="1" x14ac:dyDescent="0.3">
      <c r="A2" s="31" t="s">
        <v>28</v>
      </c>
    </row>
    <row r="3" spans="1:1" ht="15" x14ac:dyDescent="0.3">
      <c r="A3" s="32" t="s">
        <v>64</v>
      </c>
    </row>
    <row r="4" spans="1:1" ht="15" x14ac:dyDescent="0.3">
      <c r="A4" s="32" t="s">
        <v>65</v>
      </c>
    </row>
    <row r="5" spans="1:1" ht="15" x14ac:dyDescent="0.3">
      <c r="A5" s="32" t="s">
        <v>66</v>
      </c>
    </row>
    <row r="6" spans="1:1" ht="50.15" customHeight="1" x14ac:dyDescent="0.35">
      <c r="A6" s="9" t="s">
        <v>31</v>
      </c>
    </row>
    <row r="7" spans="1:1" x14ac:dyDescent="0.35">
      <c r="A7" s="9" t="s">
        <v>33</v>
      </c>
    </row>
    <row r="8" spans="1:1" x14ac:dyDescent="0.35">
      <c r="A8" s="9" t="s">
        <v>32</v>
      </c>
    </row>
    <row r="9" spans="1:1" x14ac:dyDescent="0.35">
      <c r="A9" s="15" t="s">
        <v>30</v>
      </c>
    </row>
    <row r="10" spans="1:1" ht="15" customHeight="1" x14ac:dyDescent="0.35">
      <c r="A10" s="3"/>
    </row>
    <row r="11" spans="1:1" ht="15" customHeight="1" x14ac:dyDescent="0.35"/>
    <row r="12" spans="1:1" ht="15" customHeight="1" x14ac:dyDescent="0.35"/>
    <row r="21" spans="1:1" ht="44.25" customHeight="1" x14ac:dyDescent="0.35">
      <c r="A21"/>
    </row>
  </sheetData>
  <hyperlinks>
    <hyperlink ref="A2" location="'What is the census'!A1" display="1.What is the census?" xr:uid="{850F757A-7D8B-4A2D-A43D-EC8E3A2F2E5C}"/>
    <hyperlink ref="A9" r:id="rId1" xr:uid="{9F7794DF-A508-45EF-B811-70CA04DFDDCF}"/>
    <hyperlink ref="A3" location="'2021'!A1" display="2.2021 Accommodation type" xr:uid="{A5DE019F-BA5A-40CC-8F20-E29AFFE69AA6}"/>
    <hyperlink ref="A4" location="'2011'!A1" display="3.2011 Accommodation type" xr:uid="{99D00B99-C6C8-46ED-A42A-99AB0A257F3D}"/>
    <hyperlink ref="A5" location="'2001'!A1" display="4.2001 Accommodation type" xr:uid="{EAFDF6A2-1436-492D-9716-06AAC250A92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6476-C944-4865-967A-A862D62FB6F7}">
  <dimension ref="A1:A27"/>
  <sheetViews>
    <sheetView showGridLines="0" workbookViewId="0">
      <selection activeCell="A13" sqref="A13"/>
    </sheetView>
  </sheetViews>
  <sheetFormatPr defaultColWidth="9.1796875" defaultRowHeight="15.5" x14ac:dyDescent="0.35"/>
  <cols>
    <col min="1" max="1" width="181.7265625" style="1" customWidth="1"/>
    <col min="2" max="16384" width="9.1796875" style="5"/>
  </cols>
  <sheetData>
    <row r="1" spans="1:1" s="1" customFormat="1" ht="30" customHeight="1" x14ac:dyDescent="0.35">
      <c r="A1" s="7" t="s">
        <v>16</v>
      </c>
    </row>
    <row r="2" spans="1:1" s="1" customFormat="1" x14ac:dyDescent="0.35">
      <c r="A2" s="4" t="s">
        <v>17</v>
      </c>
    </row>
    <row r="3" spans="1:1" s="1" customFormat="1" ht="31" x14ac:dyDescent="0.35">
      <c r="A3" s="4" t="s">
        <v>18</v>
      </c>
    </row>
    <row r="4" spans="1:1" s="1" customFormat="1" x14ac:dyDescent="0.35">
      <c r="A4" s="4" t="s">
        <v>19</v>
      </c>
    </row>
    <row r="5" spans="1:1" s="2" customFormat="1" ht="30" customHeight="1" x14ac:dyDescent="0.35">
      <c r="A5" s="7" t="s">
        <v>20</v>
      </c>
    </row>
    <row r="6" spans="1:1" s="1" customFormat="1" ht="28.5" customHeight="1" x14ac:dyDescent="0.35">
      <c r="A6" s="4" t="s">
        <v>21</v>
      </c>
    </row>
    <row r="7" spans="1:1" s="2" customFormat="1" ht="30" customHeight="1" x14ac:dyDescent="0.35">
      <c r="A7" s="7" t="s">
        <v>22</v>
      </c>
    </row>
    <row r="8" spans="1:1" s="1" customFormat="1" ht="31" x14ac:dyDescent="0.35">
      <c r="A8" s="4" t="s">
        <v>23</v>
      </c>
    </row>
    <row r="9" spans="1:1" s="2" customFormat="1" ht="30" customHeight="1" x14ac:dyDescent="0.35">
      <c r="A9" s="7" t="s">
        <v>24</v>
      </c>
    </row>
    <row r="10" spans="1:1" s="1" customFormat="1" ht="31" x14ac:dyDescent="0.35">
      <c r="A10" s="4" t="s">
        <v>25</v>
      </c>
    </row>
    <row r="11" spans="1:1" s="2" customFormat="1" ht="30" customHeight="1" x14ac:dyDescent="0.35">
      <c r="A11" s="7" t="s">
        <v>26</v>
      </c>
    </row>
    <row r="12" spans="1:1" s="1" customFormat="1" ht="31" x14ac:dyDescent="0.35">
      <c r="A12" s="4" t="s">
        <v>27</v>
      </c>
    </row>
    <row r="13" spans="1:1" ht="30" customHeight="1" x14ac:dyDescent="0.35">
      <c r="A13" s="8" t="s">
        <v>29</v>
      </c>
    </row>
    <row r="14" spans="1:1" ht="15" customHeight="1" x14ac:dyDescent="0.35">
      <c r="A14" s="6"/>
    </row>
    <row r="15" spans="1:1" ht="15" customHeight="1" x14ac:dyDescent="0.35">
      <c r="A15" s="3"/>
    </row>
    <row r="16" spans="1:1" ht="15" customHeight="1" x14ac:dyDescent="0.35">
      <c r="A16" s="3"/>
    </row>
    <row r="17" ht="15" customHeight="1" x14ac:dyDescent="0.35"/>
    <row r="18" ht="15" customHeight="1" x14ac:dyDescent="0.35"/>
    <row r="27" ht="44.25" customHeight="1" x14ac:dyDescent="0.35"/>
  </sheetData>
  <hyperlinks>
    <hyperlink ref="A13" location="Contents!A1" display="Go back to contents" xr:uid="{954E6B1B-E396-440C-88CC-85A309DF35F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45C1-235A-41DA-BBCC-9B41E9111894}">
  <dimension ref="A1:J37"/>
  <sheetViews>
    <sheetView showGridLines="0" workbookViewId="0">
      <selection activeCell="E19" sqref="E19"/>
    </sheetView>
  </sheetViews>
  <sheetFormatPr defaultRowHeight="15.5" x14ac:dyDescent="0.35"/>
  <cols>
    <col min="1" max="1" width="26.1796875" style="1" customWidth="1" collapsed="1"/>
    <col min="2" max="2" width="14.7265625" style="1" customWidth="1" collapsed="1"/>
    <col min="3" max="3" width="14" style="1" customWidth="1" collapsed="1"/>
    <col min="4" max="4" width="11" style="1" bestFit="1" customWidth="1" collapsed="1"/>
    <col min="5" max="5" width="14" style="1" customWidth="1" collapsed="1"/>
    <col min="6" max="6" width="20.81640625" style="1" customWidth="1" collapsed="1"/>
    <col min="7" max="7" width="25.6328125" style="1" customWidth="1" collapsed="1"/>
    <col min="8" max="8" width="28.6328125" style="1" customWidth="1" collapsed="1"/>
    <col min="9" max="9" width="28.7265625" style="1" customWidth="1" collapsed="1"/>
    <col min="10" max="10" width="20.08984375" style="1" customWidth="1" collapsed="1"/>
    <col min="11" max="16384" width="8.7265625" style="1"/>
  </cols>
  <sheetData>
    <row r="1" spans="1:10" ht="92" customHeight="1" x14ac:dyDescent="0.3">
      <c r="A1" s="28" t="s">
        <v>67</v>
      </c>
      <c r="B1" s="28" t="s">
        <v>45</v>
      </c>
      <c r="C1" s="28" t="s">
        <v>46</v>
      </c>
      <c r="D1" s="28" t="s">
        <v>47</v>
      </c>
      <c r="E1" s="28" t="s">
        <v>48</v>
      </c>
      <c r="F1" s="28" t="s">
        <v>49</v>
      </c>
      <c r="G1" s="28" t="s">
        <v>50</v>
      </c>
      <c r="H1" s="28" t="s">
        <v>51</v>
      </c>
      <c r="I1" s="28" t="s">
        <v>52</v>
      </c>
      <c r="J1" s="29" t="s">
        <v>53</v>
      </c>
    </row>
    <row r="2" spans="1:10" ht="20" customHeight="1" x14ac:dyDescent="0.35">
      <c r="A2" s="1" t="s">
        <v>0</v>
      </c>
      <c r="B2" s="10">
        <v>24783200</v>
      </c>
      <c r="C2" s="10">
        <v>5753255</v>
      </c>
      <c r="D2" s="10">
        <v>7810175</v>
      </c>
      <c r="E2" s="10">
        <v>5739467</v>
      </c>
      <c r="F2" s="10">
        <v>4126433</v>
      </c>
      <c r="G2" s="10">
        <v>845606</v>
      </c>
      <c r="H2" s="10">
        <v>195546</v>
      </c>
      <c r="I2" s="10">
        <v>208456</v>
      </c>
      <c r="J2" s="10">
        <v>104262</v>
      </c>
    </row>
    <row r="3" spans="1:10" x14ac:dyDescent="0.35">
      <c r="A3" s="1" t="s">
        <v>1</v>
      </c>
      <c r="B3" s="10">
        <v>3807965</v>
      </c>
      <c r="C3" s="10">
        <v>1065035</v>
      </c>
      <c r="D3" s="10">
        <v>1082651</v>
      </c>
      <c r="E3" s="10">
        <v>812592</v>
      </c>
      <c r="F3" s="10">
        <v>640091</v>
      </c>
      <c r="G3" s="10">
        <v>118927</v>
      </c>
      <c r="H3" s="10">
        <v>30739</v>
      </c>
      <c r="I3" s="10">
        <v>32687</v>
      </c>
      <c r="J3" s="10">
        <v>25243</v>
      </c>
    </row>
    <row r="4" spans="1:10" ht="20" customHeight="1" x14ac:dyDescent="0.35">
      <c r="A4" s="16" t="s">
        <v>2</v>
      </c>
      <c r="B4" s="17">
        <v>648392</v>
      </c>
      <c r="C4" s="17">
        <v>164915</v>
      </c>
      <c r="D4" s="17">
        <v>203664</v>
      </c>
      <c r="E4" s="17">
        <v>152566</v>
      </c>
      <c r="F4" s="17">
        <v>91126</v>
      </c>
      <c r="G4" s="17">
        <v>19507</v>
      </c>
      <c r="H4" s="17">
        <v>5766</v>
      </c>
      <c r="I4" s="17">
        <v>5698</v>
      </c>
      <c r="J4" s="17">
        <v>5150</v>
      </c>
    </row>
    <row r="5" spans="1:10" ht="20" customHeight="1" x14ac:dyDescent="0.35">
      <c r="A5" s="1" t="s">
        <v>3</v>
      </c>
      <c r="B5" s="10">
        <v>53580</v>
      </c>
      <c r="C5" s="10">
        <v>17509</v>
      </c>
      <c r="D5" s="10">
        <v>16430</v>
      </c>
      <c r="E5" s="10">
        <v>11909</v>
      </c>
      <c r="F5" s="10">
        <v>5787</v>
      </c>
      <c r="G5" s="10">
        <v>614</v>
      </c>
      <c r="H5" s="10">
        <v>319</v>
      </c>
      <c r="I5" s="10">
        <v>299</v>
      </c>
      <c r="J5" s="10">
        <v>713</v>
      </c>
    </row>
    <row r="6" spans="1:10" x14ac:dyDescent="0.35">
      <c r="A6" s="1" t="s">
        <v>4</v>
      </c>
      <c r="B6" s="10">
        <v>63793</v>
      </c>
      <c r="C6" s="10">
        <v>20082</v>
      </c>
      <c r="D6" s="10">
        <v>19750</v>
      </c>
      <c r="E6" s="10">
        <v>11055</v>
      </c>
      <c r="F6" s="10">
        <v>8925</v>
      </c>
      <c r="G6" s="10">
        <v>2021</v>
      </c>
      <c r="H6" s="10">
        <v>578</v>
      </c>
      <c r="I6" s="10">
        <v>681</v>
      </c>
      <c r="J6" s="10">
        <v>701</v>
      </c>
    </row>
    <row r="7" spans="1:10" x14ac:dyDescent="0.35">
      <c r="A7" s="1" t="s">
        <v>5</v>
      </c>
      <c r="B7" s="10">
        <v>45696</v>
      </c>
      <c r="C7" s="10">
        <v>6025</v>
      </c>
      <c r="D7" s="10">
        <v>14398</v>
      </c>
      <c r="E7" s="10">
        <v>14103</v>
      </c>
      <c r="F7" s="10">
        <v>9762</v>
      </c>
      <c r="G7" s="10">
        <v>812</v>
      </c>
      <c r="H7" s="10">
        <v>214</v>
      </c>
      <c r="I7" s="10">
        <v>243</v>
      </c>
      <c r="J7" s="10">
        <v>139</v>
      </c>
    </row>
    <row r="8" spans="1:10" x14ac:dyDescent="0.35">
      <c r="A8" s="1" t="s">
        <v>6</v>
      </c>
      <c r="B8" s="10">
        <v>50548</v>
      </c>
      <c r="C8" s="10">
        <v>11828</v>
      </c>
      <c r="D8" s="10">
        <v>15695</v>
      </c>
      <c r="E8" s="10">
        <v>14112</v>
      </c>
      <c r="F8" s="10">
        <v>6180</v>
      </c>
      <c r="G8" s="10">
        <v>1388</v>
      </c>
      <c r="H8" s="10">
        <v>502</v>
      </c>
      <c r="I8" s="10">
        <v>502</v>
      </c>
      <c r="J8" s="10">
        <v>341</v>
      </c>
    </row>
    <row r="9" spans="1:10" x14ac:dyDescent="0.35">
      <c r="A9" s="1" t="s">
        <v>7</v>
      </c>
      <c r="B9" s="10">
        <v>48338</v>
      </c>
      <c r="C9" s="10">
        <v>13262</v>
      </c>
      <c r="D9" s="10">
        <v>12566</v>
      </c>
      <c r="E9" s="10">
        <v>10438</v>
      </c>
      <c r="F9" s="10">
        <v>7268</v>
      </c>
      <c r="G9" s="10">
        <v>3323</v>
      </c>
      <c r="H9" s="10">
        <v>610</v>
      </c>
      <c r="I9" s="10">
        <v>637</v>
      </c>
      <c r="J9" s="10">
        <v>234</v>
      </c>
    </row>
    <row r="10" spans="1:10" x14ac:dyDescent="0.35">
      <c r="A10" s="1" t="s">
        <v>8</v>
      </c>
      <c r="B10" s="10">
        <v>41724</v>
      </c>
      <c r="C10" s="10">
        <v>6837</v>
      </c>
      <c r="D10" s="10">
        <v>13799</v>
      </c>
      <c r="E10" s="10">
        <v>12511</v>
      </c>
      <c r="F10" s="10">
        <v>6745</v>
      </c>
      <c r="G10" s="10">
        <v>1020</v>
      </c>
      <c r="H10" s="10">
        <v>273</v>
      </c>
      <c r="I10" s="10">
        <v>399</v>
      </c>
      <c r="J10" s="10">
        <v>140</v>
      </c>
    </row>
    <row r="11" spans="1:10" x14ac:dyDescent="0.35">
      <c r="A11" s="1" t="s">
        <v>9</v>
      </c>
      <c r="B11" s="10">
        <v>71207</v>
      </c>
      <c r="C11" s="10">
        <v>18444</v>
      </c>
      <c r="D11" s="10">
        <v>23687</v>
      </c>
      <c r="E11" s="10">
        <v>15768</v>
      </c>
      <c r="F11" s="10">
        <v>10331</v>
      </c>
      <c r="G11" s="10">
        <v>1245</v>
      </c>
      <c r="H11" s="10">
        <v>504</v>
      </c>
      <c r="I11" s="10">
        <v>397</v>
      </c>
      <c r="J11" s="10">
        <v>831</v>
      </c>
    </row>
    <row r="12" spans="1:10" x14ac:dyDescent="0.35">
      <c r="A12" s="1" t="s">
        <v>10</v>
      </c>
      <c r="B12" s="10">
        <v>49013</v>
      </c>
      <c r="C12" s="10">
        <v>16223</v>
      </c>
      <c r="D12" s="10">
        <v>14044</v>
      </c>
      <c r="E12" s="10">
        <v>10962</v>
      </c>
      <c r="F12" s="10">
        <v>5745</v>
      </c>
      <c r="G12" s="10">
        <v>780</v>
      </c>
      <c r="H12" s="10">
        <v>301</v>
      </c>
      <c r="I12" s="10">
        <v>373</v>
      </c>
      <c r="J12" s="10">
        <v>585</v>
      </c>
    </row>
    <row r="13" spans="1:10" x14ac:dyDescent="0.35">
      <c r="A13" s="1" t="s">
        <v>11</v>
      </c>
      <c r="B13" s="10">
        <v>60495</v>
      </c>
      <c r="C13" s="10">
        <v>14477</v>
      </c>
      <c r="D13" s="10">
        <v>20406</v>
      </c>
      <c r="E13" s="10">
        <v>18041</v>
      </c>
      <c r="F13" s="10">
        <v>5224</v>
      </c>
      <c r="G13" s="10">
        <v>900</v>
      </c>
      <c r="H13" s="10">
        <v>384</v>
      </c>
      <c r="I13" s="10">
        <v>481</v>
      </c>
      <c r="J13" s="10">
        <v>582</v>
      </c>
    </row>
    <row r="14" spans="1:10" x14ac:dyDescent="0.35">
      <c r="A14" s="1" t="s">
        <v>12</v>
      </c>
      <c r="B14" s="10">
        <v>62200</v>
      </c>
      <c r="C14" s="10">
        <v>12622</v>
      </c>
      <c r="D14" s="10">
        <v>18441</v>
      </c>
      <c r="E14" s="10">
        <v>13778</v>
      </c>
      <c r="F14" s="10">
        <v>10978</v>
      </c>
      <c r="G14" s="10">
        <v>4058</v>
      </c>
      <c r="H14" s="10">
        <v>1035</v>
      </c>
      <c r="I14" s="10">
        <v>816</v>
      </c>
      <c r="J14" s="10">
        <v>472</v>
      </c>
    </row>
    <row r="15" spans="1:10" x14ac:dyDescent="0.35">
      <c r="A15" s="1" t="s">
        <v>13</v>
      </c>
      <c r="B15" s="10">
        <v>53573</v>
      </c>
      <c r="C15" s="10">
        <v>14478</v>
      </c>
      <c r="D15" s="10">
        <v>19843</v>
      </c>
      <c r="E15" s="10">
        <v>11506</v>
      </c>
      <c r="F15" s="10">
        <v>6261</v>
      </c>
      <c r="G15" s="10">
        <v>506</v>
      </c>
      <c r="H15" s="10">
        <v>362</v>
      </c>
      <c r="I15" s="10">
        <v>373</v>
      </c>
      <c r="J15" s="10">
        <v>244</v>
      </c>
    </row>
    <row r="16" spans="1:10" x14ac:dyDescent="0.35">
      <c r="A16" s="12" t="s">
        <v>14</v>
      </c>
      <c r="B16" s="10">
        <v>48224</v>
      </c>
      <c r="C16" s="10">
        <v>13128</v>
      </c>
      <c r="D16" s="10">
        <v>14606</v>
      </c>
      <c r="E16" s="10">
        <v>8381</v>
      </c>
      <c r="F16" s="10">
        <v>7919</v>
      </c>
      <c r="G16" s="10">
        <v>2840</v>
      </c>
      <c r="H16" s="10">
        <v>684</v>
      </c>
      <c r="I16" s="10">
        <v>497</v>
      </c>
      <c r="J16" s="10">
        <v>169</v>
      </c>
    </row>
    <row r="17" spans="1:10" ht="20" customHeight="1" x14ac:dyDescent="0.35">
      <c r="A17" s="1" t="s">
        <v>15</v>
      </c>
      <c r="B17" s="13">
        <v>111458</v>
      </c>
      <c r="C17" s="13">
        <v>16046</v>
      </c>
      <c r="D17" s="13">
        <v>34408</v>
      </c>
      <c r="E17" s="13">
        <v>41983</v>
      </c>
      <c r="F17" s="13">
        <v>14768</v>
      </c>
      <c r="G17" s="13">
        <v>2165</v>
      </c>
      <c r="H17" s="13">
        <v>497</v>
      </c>
      <c r="I17" s="13">
        <v>917</v>
      </c>
      <c r="J17" s="13">
        <v>674</v>
      </c>
    </row>
    <row r="18" spans="1:10" ht="25" customHeight="1" x14ac:dyDescent="0.35">
      <c r="A18" s="20" t="s">
        <v>61</v>
      </c>
    </row>
    <row r="19" spans="1:10" ht="85.5" customHeight="1" x14ac:dyDescent="0.3">
      <c r="A19" s="28" t="s">
        <v>68</v>
      </c>
      <c r="B19" s="28" t="s">
        <v>45</v>
      </c>
      <c r="C19" s="28" t="s">
        <v>46</v>
      </c>
      <c r="D19" s="28" t="s">
        <v>47</v>
      </c>
      <c r="E19" s="28" t="s">
        <v>48</v>
      </c>
      <c r="F19" s="28" t="s">
        <v>49</v>
      </c>
      <c r="G19" s="28" t="s">
        <v>50</v>
      </c>
      <c r="H19" s="28" t="s">
        <v>51</v>
      </c>
      <c r="I19" s="28" t="s">
        <v>52</v>
      </c>
      <c r="J19" s="29" t="s">
        <v>53</v>
      </c>
    </row>
    <row r="20" spans="1:10" ht="20" customHeight="1" x14ac:dyDescent="0.35">
      <c r="A20" s="1" t="s">
        <v>0</v>
      </c>
      <c r="B20" s="22">
        <f>B2/$B2</f>
        <v>1</v>
      </c>
      <c r="C20" s="11">
        <f t="shared" ref="C20:J20" si="0">C2/$B2</f>
        <v>0.23214334710610413</v>
      </c>
      <c r="D20" s="11">
        <f t="shared" si="0"/>
        <v>0.3151398931534265</v>
      </c>
      <c r="E20" s="11">
        <f t="shared" si="0"/>
        <v>0.23158700248555472</v>
      </c>
      <c r="F20" s="11">
        <f t="shared" si="0"/>
        <v>0.16650121856741665</v>
      </c>
      <c r="G20" s="11">
        <f t="shared" si="0"/>
        <v>3.41201297653249E-2</v>
      </c>
      <c r="H20" s="11">
        <f t="shared" si="0"/>
        <v>7.8902643726395296E-3</v>
      </c>
      <c r="I20" s="11">
        <f t="shared" si="0"/>
        <v>8.4111817682946521E-3</v>
      </c>
      <c r="J20" s="21">
        <f t="shared" si="0"/>
        <v>4.2069627812389042E-3</v>
      </c>
    </row>
    <row r="21" spans="1:10" x14ac:dyDescent="0.35">
      <c r="A21" s="1" t="s">
        <v>1</v>
      </c>
      <c r="B21" s="23">
        <f t="shared" ref="B21:J35" si="1">B3/$B3</f>
        <v>1</v>
      </c>
      <c r="C21" s="11">
        <f t="shared" si="1"/>
        <v>0.27968613156896138</v>
      </c>
      <c r="D21" s="11">
        <f t="shared" si="1"/>
        <v>0.28431222450836602</v>
      </c>
      <c r="E21" s="11">
        <f t="shared" si="1"/>
        <v>0.21339271763264631</v>
      </c>
      <c r="F21" s="11">
        <f t="shared" si="1"/>
        <v>0.16809266891896327</v>
      </c>
      <c r="G21" s="11">
        <f t="shared" si="1"/>
        <v>3.1231116882639416E-2</v>
      </c>
      <c r="H21" s="11">
        <f t="shared" si="1"/>
        <v>8.0722905804018683E-3</v>
      </c>
      <c r="I21" s="11">
        <f t="shared" si="1"/>
        <v>8.5838499040826275E-3</v>
      </c>
      <c r="J21" s="21">
        <f t="shared" si="1"/>
        <v>6.6290000039391115E-3</v>
      </c>
    </row>
    <row r="22" spans="1:10" ht="20" customHeight="1" x14ac:dyDescent="0.35">
      <c r="A22" s="16" t="s">
        <v>2</v>
      </c>
      <c r="B22" s="24">
        <f t="shared" si="1"/>
        <v>1</v>
      </c>
      <c r="C22" s="18">
        <f t="shared" si="1"/>
        <v>0.25434459401103038</v>
      </c>
      <c r="D22" s="18">
        <f t="shared" si="1"/>
        <v>0.31410628138533481</v>
      </c>
      <c r="E22" s="18">
        <f t="shared" si="1"/>
        <v>0.23529901664425223</v>
      </c>
      <c r="F22" s="18">
        <f t="shared" si="1"/>
        <v>0.1405415242631001</v>
      </c>
      <c r="G22" s="18">
        <f t="shared" si="1"/>
        <v>3.0085195375636961E-2</v>
      </c>
      <c r="H22" s="18">
        <f t="shared" si="1"/>
        <v>8.8927685720983606E-3</v>
      </c>
      <c r="I22" s="18">
        <f t="shared" si="1"/>
        <v>8.7878937432910951E-3</v>
      </c>
      <c r="J22" s="19">
        <f t="shared" si="1"/>
        <v>7.9427260052560792E-3</v>
      </c>
    </row>
    <row r="23" spans="1:10" ht="20" customHeight="1" x14ac:dyDescent="0.35">
      <c r="A23" s="1" t="s">
        <v>3</v>
      </c>
      <c r="B23" s="23">
        <f t="shared" si="1"/>
        <v>1</v>
      </c>
      <c r="C23" s="11">
        <f t="shared" si="1"/>
        <v>0.32678238148562899</v>
      </c>
      <c r="D23" s="11">
        <f t="shared" si="1"/>
        <v>0.30664427025009333</v>
      </c>
      <c r="E23" s="11">
        <f t="shared" si="1"/>
        <v>0.22226577081000373</v>
      </c>
      <c r="F23" s="11">
        <f t="shared" si="1"/>
        <v>0.108006718924972</v>
      </c>
      <c r="G23" s="11">
        <f t="shared" si="1"/>
        <v>1.1459499813363196E-2</v>
      </c>
      <c r="H23" s="11">
        <f t="shared" si="1"/>
        <v>5.9537140724150806E-3</v>
      </c>
      <c r="I23" s="11">
        <f t="shared" si="1"/>
        <v>5.580440462859276E-3</v>
      </c>
      <c r="J23" s="21">
        <f t="shared" si="1"/>
        <v>1.3307204180664427E-2</v>
      </c>
    </row>
    <row r="24" spans="1:10" x14ac:dyDescent="0.35">
      <c r="A24" s="1" t="s">
        <v>4</v>
      </c>
      <c r="B24" s="23">
        <f t="shared" si="1"/>
        <v>1</v>
      </c>
      <c r="C24" s="11">
        <f t="shared" si="1"/>
        <v>0.31479942940448014</v>
      </c>
      <c r="D24" s="11">
        <f t="shared" si="1"/>
        <v>0.30959509664069723</v>
      </c>
      <c r="E24" s="11">
        <f t="shared" si="1"/>
        <v>0.17329487561331181</v>
      </c>
      <c r="F24" s="11">
        <f t="shared" si="1"/>
        <v>0.1399056322794037</v>
      </c>
      <c r="G24" s="11">
        <f t="shared" si="1"/>
        <v>3.1680591914473373E-2</v>
      </c>
      <c r="H24" s="11">
        <f t="shared" si="1"/>
        <v>9.0605552333328111E-3</v>
      </c>
      <c r="I24" s="11">
        <f t="shared" si="1"/>
        <v>1.0675152446193156E-2</v>
      </c>
      <c r="J24" s="21">
        <f t="shared" si="1"/>
        <v>1.0988666468107786E-2</v>
      </c>
    </row>
    <row r="25" spans="1:10" x14ac:dyDescent="0.35">
      <c r="A25" s="1" t="s">
        <v>5</v>
      </c>
      <c r="B25" s="23">
        <f t="shared" si="1"/>
        <v>1</v>
      </c>
      <c r="C25" s="11">
        <f t="shared" si="1"/>
        <v>0.13184961484593838</v>
      </c>
      <c r="D25" s="11">
        <f t="shared" si="1"/>
        <v>0.31508228291316526</v>
      </c>
      <c r="E25" s="11">
        <f t="shared" si="1"/>
        <v>0.30862657563025209</v>
      </c>
      <c r="F25" s="11">
        <f t="shared" si="1"/>
        <v>0.21362920168067226</v>
      </c>
      <c r="G25" s="11">
        <f t="shared" si="1"/>
        <v>1.7769607843137254E-2</v>
      </c>
      <c r="H25" s="11">
        <f t="shared" si="1"/>
        <v>4.6831232492997197E-3</v>
      </c>
      <c r="I25" s="11">
        <f t="shared" si="1"/>
        <v>5.3177521008403363E-3</v>
      </c>
      <c r="J25" s="21">
        <f t="shared" si="1"/>
        <v>3.0418417366946779E-3</v>
      </c>
    </row>
    <row r="26" spans="1:10" ht="15" x14ac:dyDescent="0.3">
      <c r="A26" s="1" t="s">
        <v>6</v>
      </c>
      <c r="B26" s="23">
        <f t="shared" si="1"/>
        <v>1</v>
      </c>
      <c r="C26" s="11">
        <f t="shared" si="1"/>
        <v>0.23399541030307827</v>
      </c>
      <c r="D26" s="11">
        <f t="shared" si="1"/>
        <v>0.31049695339083644</v>
      </c>
      <c r="E26" s="11">
        <f t="shared" si="1"/>
        <v>0.279180185170531</v>
      </c>
      <c r="F26" s="11">
        <f t="shared" si="1"/>
        <v>0.12226003007042811</v>
      </c>
      <c r="G26" s="11">
        <f t="shared" si="1"/>
        <v>2.7459048824879324E-2</v>
      </c>
      <c r="H26" s="11">
        <f t="shared" si="1"/>
        <v>9.9311545461739335E-3</v>
      </c>
      <c r="I26" s="11">
        <f t="shared" si="1"/>
        <v>9.9311545461739335E-3</v>
      </c>
      <c r="J26" s="21">
        <f t="shared" si="1"/>
        <v>6.7460631478990264E-3</v>
      </c>
    </row>
    <row r="27" spans="1:10" ht="15" x14ac:dyDescent="0.3">
      <c r="A27" s="1" t="s">
        <v>7</v>
      </c>
      <c r="B27" s="23">
        <f t="shared" si="1"/>
        <v>1</v>
      </c>
      <c r="C27" s="11">
        <f t="shared" si="1"/>
        <v>0.27435971699284206</v>
      </c>
      <c r="D27" s="11">
        <f t="shared" si="1"/>
        <v>0.2599611072034424</v>
      </c>
      <c r="E27" s="11">
        <f t="shared" si="1"/>
        <v>0.21593777152550789</v>
      </c>
      <c r="F27" s="11">
        <f t="shared" si="1"/>
        <v>0.15035789647896064</v>
      </c>
      <c r="G27" s="11">
        <f t="shared" si="1"/>
        <v>6.8745086681285941E-2</v>
      </c>
      <c r="H27" s="11">
        <f t="shared" si="1"/>
        <v>1.2619471223468079E-2</v>
      </c>
      <c r="I27" s="11">
        <f t="shared" si="1"/>
        <v>1.3178037982539617E-2</v>
      </c>
      <c r="J27" s="21">
        <f t="shared" si="1"/>
        <v>4.8409119119533287E-3</v>
      </c>
    </row>
    <row r="28" spans="1:10" ht="15" x14ac:dyDescent="0.3">
      <c r="A28" s="1" t="s">
        <v>8</v>
      </c>
      <c r="B28" s="23">
        <f t="shared" si="1"/>
        <v>1</v>
      </c>
      <c r="C28" s="11">
        <f t="shared" si="1"/>
        <v>0.16386252516537245</v>
      </c>
      <c r="D28" s="11">
        <f t="shared" si="1"/>
        <v>0.33072092800306779</v>
      </c>
      <c r="E28" s="11">
        <f t="shared" si="1"/>
        <v>0.29985140446745279</v>
      </c>
      <c r="F28" s="11">
        <f t="shared" si="1"/>
        <v>0.1616575591985428</v>
      </c>
      <c r="G28" s="11">
        <f t="shared" si="1"/>
        <v>2.444636180615473E-2</v>
      </c>
      <c r="H28" s="11">
        <f t="shared" si="1"/>
        <v>6.5429968363531783E-3</v>
      </c>
      <c r="I28" s="11">
        <f t="shared" si="1"/>
        <v>9.562841530054645E-3</v>
      </c>
      <c r="J28" s="21">
        <f t="shared" si="1"/>
        <v>3.3553829930016298E-3</v>
      </c>
    </row>
    <row r="29" spans="1:10" ht="15" x14ac:dyDescent="0.3">
      <c r="A29" s="1" t="s">
        <v>9</v>
      </c>
      <c r="B29" s="23">
        <f t="shared" si="1"/>
        <v>1</v>
      </c>
      <c r="C29" s="11">
        <f t="shared" si="1"/>
        <v>0.25901947842206524</v>
      </c>
      <c r="D29" s="11">
        <f t="shared" si="1"/>
        <v>0.3326498799275352</v>
      </c>
      <c r="E29" s="11">
        <f t="shared" si="1"/>
        <v>0.22143890347859058</v>
      </c>
      <c r="F29" s="11">
        <f t="shared" si="1"/>
        <v>0.14508405072535002</v>
      </c>
      <c r="G29" s="11">
        <f t="shared" si="1"/>
        <v>1.7484236100383389E-2</v>
      </c>
      <c r="H29" s="11">
        <f t="shared" si="1"/>
        <v>7.0779558189503844E-3</v>
      </c>
      <c r="I29" s="11">
        <f t="shared" si="1"/>
        <v>5.5752945637367116E-3</v>
      </c>
      <c r="J29" s="21">
        <f t="shared" si="1"/>
        <v>1.167020096338843E-2</v>
      </c>
    </row>
    <row r="30" spans="1:10" ht="15" x14ac:dyDescent="0.3">
      <c r="A30" s="1" t="s">
        <v>10</v>
      </c>
      <c r="B30" s="23">
        <f t="shared" si="1"/>
        <v>1</v>
      </c>
      <c r="C30" s="11">
        <f t="shared" si="1"/>
        <v>0.33099381796666189</v>
      </c>
      <c r="D30" s="11">
        <f t="shared" si="1"/>
        <v>0.28653622508314119</v>
      </c>
      <c r="E30" s="11">
        <f t="shared" si="1"/>
        <v>0.22365494868708302</v>
      </c>
      <c r="F30" s="11">
        <f t="shared" si="1"/>
        <v>0.11721380042029665</v>
      </c>
      <c r="G30" s="11">
        <f t="shared" si="1"/>
        <v>1.5914145226776571E-2</v>
      </c>
      <c r="H30" s="11">
        <f t="shared" si="1"/>
        <v>6.1412278375124968E-3</v>
      </c>
      <c r="I30" s="11">
        <f t="shared" si="1"/>
        <v>7.6102258584457181E-3</v>
      </c>
      <c r="J30" s="21">
        <f t="shared" si="1"/>
        <v>1.1935608920082427E-2</v>
      </c>
    </row>
    <row r="31" spans="1:10" ht="15" x14ac:dyDescent="0.3">
      <c r="A31" s="1" t="s">
        <v>11</v>
      </c>
      <c r="B31" s="23">
        <f t="shared" si="1"/>
        <v>1</v>
      </c>
      <c r="C31" s="11">
        <f t="shared" si="1"/>
        <v>0.23930903380444665</v>
      </c>
      <c r="D31" s="11">
        <f t="shared" si="1"/>
        <v>0.3373171336474089</v>
      </c>
      <c r="E31" s="11">
        <f t="shared" si="1"/>
        <v>0.29822299363583765</v>
      </c>
      <c r="F31" s="11">
        <f t="shared" si="1"/>
        <v>8.635424415240929E-2</v>
      </c>
      <c r="G31" s="11">
        <f t="shared" si="1"/>
        <v>1.4877262583684603E-2</v>
      </c>
      <c r="H31" s="11">
        <f t="shared" si="1"/>
        <v>6.3476320357054306E-3</v>
      </c>
      <c r="I31" s="11">
        <f t="shared" si="1"/>
        <v>7.9510703363914366E-3</v>
      </c>
      <c r="J31" s="21">
        <f t="shared" si="1"/>
        <v>9.6206298041160432E-3</v>
      </c>
    </row>
    <row r="32" spans="1:10" ht="15" x14ac:dyDescent="0.3">
      <c r="A32" s="1" t="s">
        <v>12</v>
      </c>
      <c r="B32" s="23">
        <f t="shared" si="1"/>
        <v>1</v>
      </c>
      <c r="C32" s="11">
        <f t="shared" si="1"/>
        <v>0.20292604501607717</v>
      </c>
      <c r="D32" s="11">
        <f t="shared" si="1"/>
        <v>0.29647909967845659</v>
      </c>
      <c r="E32" s="11">
        <f t="shared" si="1"/>
        <v>0.22151125401929261</v>
      </c>
      <c r="F32" s="11">
        <f t="shared" si="1"/>
        <v>0.17649517684887459</v>
      </c>
      <c r="G32" s="11">
        <f t="shared" si="1"/>
        <v>6.5241157556270093E-2</v>
      </c>
      <c r="H32" s="11">
        <f t="shared" si="1"/>
        <v>1.6639871382636656E-2</v>
      </c>
      <c r="I32" s="11">
        <f t="shared" si="1"/>
        <v>1.3118971061093247E-2</v>
      </c>
      <c r="J32" s="21">
        <f t="shared" si="1"/>
        <v>7.5884244372990354E-3</v>
      </c>
    </row>
    <row r="33" spans="1:10" ht="15" x14ac:dyDescent="0.3">
      <c r="A33" s="1" t="s">
        <v>13</v>
      </c>
      <c r="B33" s="23">
        <f t="shared" si="1"/>
        <v>1</v>
      </c>
      <c r="C33" s="11">
        <f t="shared" si="1"/>
        <v>0.27024807272320012</v>
      </c>
      <c r="D33" s="11">
        <f t="shared" si="1"/>
        <v>0.37039180184047937</v>
      </c>
      <c r="E33" s="11">
        <f t="shared" si="1"/>
        <v>0.21477236667724414</v>
      </c>
      <c r="F33" s="11">
        <f t="shared" si="1"/>
        <v>0.11686857185522558</v>
      </c>
      <c r="G33" s="11">
        <f t="shared" si="1"/>
        <v>9.4450562783491687E-3</v>
      </c>
      <c r="H33" s="11">
        <f t="shared" si="1"/>
        <v>6.757135124036362E-3</v>
      </c>
      <c r="I33" s="11">
        <f t="shared" si="1"/>
        <v>6.9624624344352569E-3</v>
      </c>
      <c r="J33" s="21">
        <f t="shared" si="1"/>
        <v>4.5545330670300338E-3</v>
      </c>
    </row>
    <row r="34" spans="1:10" ht="15" x14ac:dyDescent="0.3">
      <c r="A34" s="12" t="s">
        <v>14</v>
      </c>
      <c r="B34" s="23">
        <f t="shared" si="1"/>
        <v>1</v>
      </c>
      <c r="C34" s="11">
        <f t="shared" si="1"/>
        <v>0.27222959522229595</v>
      </c>
      <c r="D34" s="11">
        <f t="shared" si="1"/>
        <v>0.30287823490378235</v>
      </c>
      <c r="E34" s="11">
        <f t="shared" si="1"/>
        <v>0.17379313205043131</v>
      </c>
      <c r="F34" s="11">
        <f t="shared" si="1"/>
        <v>0.16421284007962841</v>
      </c>
      <c r="G34" s="11">
        <f t="shared" si="1"/>
        <v>5.8891838088918382E-2</v>
      </c>
      <c r="H34" s="11">
        <f t="shared" si="1"/>
        <v>1.4183808891838089E-2</v>
      </c>
      <c r="I34" s="11">
        <f t="shared" si="1"/>
        <v>1.0306071665560716E-2</v>
      </c>
      <c r="J34" s="21">
        <f t="shared" si="1"/>
        <v>3.5044790975447908E-3</v>
      </c>
    </row>
    <row r="35" spans="1:10" ht="20" customHeight="1" x14ac:dyDescent="0.3">
      <c r="A35" s="1" t="s">
        <v>15</v>
      </c>
      <c r="B35" s="22">
        <f t="shared" si="1"/>
        <v>1</v>
      </c>
      <c r="C35" s="14">
        <f t="shared" si="1"/>
        <v>0.14396454269769779</v>
      </c>
      <c r="D35" s="14">
        <f t="shared" si="1"/>
        <v>0.30870821295914158</v>
      </c>
      <c r="E35" s="14">
        <f t="shared" si="1"/>
        <v>0.37667103303486515</v>
      </c>
      <c r="F35" s="14">
        <f t="shared" si="1"/>
        <v>0.13249834018195195</v>
      </c>
      <c r="G35" s="14">
        <f t="shared" si="1"/>
        <v>1.9424357156955983E-2</v>
      </c>
      <c r="H35" s="14">
        <f t="shared" si="1"/>
        <v>4.4590787561233827E-3</v>
      </c>
      <c r="I35" s="14">
        <f t="shared" si="1"/>
        <v>8.2273143246783548E-3</v>
      </c>
      <c r="J35" s="30">
        <f t="shared" si="1"/>
        <v>6.0471208885858347E-3</v>
      </c>
    </row>
    <row r="36" spans="1:10" ht="25" customHeight="1" x14ac:dyDescent="0.3">
      <c r="A36" s="20" t="s">
        <v>61</v>
      </c>
    </row>
    <row r="37" spans="1:10" ht="15" x14ac:dyDescent="0.3">
      <c r="A37" s="8" t="s">
        <v>29</v>
      </c>
    </row>
  </sheetData>
  <hyperlinks>
    <hyperlink ref="A37" location="Contents!A1" display="Go back to contents" xr:uid="{F262E22A-CCBB-47B2-9E09-64BD01D2DE2D}"/>
  </hyperlink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88790-EB64-4DA4-AC16-AC50B0575B9D}">
  <dimension ref="A1:I37"/>
  <sheetViews>
    <sheetView showGridLines="0" workbookViewId="0">
      <selection activeCell="A19" sqref="A19"/>
    </sheetView>
  </sheetViews>
  <sheetFormatPr defaultRowHeight="15.5" x14ac:dyDescent="0.35"/>
  <cols>
    <col min="1" max="1" width="24.6328125" style="1" customWidth="1" collapsed="1"/>
    <col min="2" max="2" width="15.90625" style="1" customWidth="1" collapsed="1"/>
    <col min="3" max="3" width="24.90625" style="1" customWidth="1" collapsed="1"/>
    <col min="4" max="4" width="21.81640625" style="1" bestFit="1" customWidth="1" collapsed="1"/>
    <col min="5" max="5" width="25.1796875" style="1" customWidth="1" collapsed="1"/>
    <col min="6" max="6" width="24.26953125" style="1" customWidth="1" collapsed="1"/>
    <col min="7" max="7" width="21.81640625" style="1" customWidth="1" collapsed="1"/>
    <col min="8" max="8" width="22.90625" style="1" customWidth="1" collapsed="1"/>
    <col min="9" max="9" width="26.1796875" style="1" customWidth="1" collapsed="1"/>
    <col min="10" max="16384" width="8.7265625" style="1"/>
  </cols>
  <sheetData>
    <row r="1" spans="1:9" ht="92" customHeight="1" x14ac:dyDescent="0.3">
      <c r="A1" s="28" t="s">
        <v>69</v>
      </c>
      <c r="B1" s="28" t="s">
        <v>45</v>
      </c>
      <c r="C1" s="28" t="s">
        <v>54</v>
      </c>
      <c r="D1" s="28" t="s">
        <v>55</v>
      </c>
      <c r="E1" s="28" t="s">
        <v>56</v>
      </c>
      <c r="F1" s="28" t="s">
        <v>57</v>
      </c>
      <c r="G1" s="28" t="s">
        <v>58</v>
      </c>
      <c r="H1" s="28" t="s">
        <v>59</v>
      </c>
      <c r="I1" s="29" t="s">
        <v>60</v>
      </c>
    </row>
    <row r="2" spans="1:9" ht="20" customHeight="1" x14ac:dyDescent="0.35">
      <c r="A2" s="1" t="s">
        <v>0</v>
      </c>
      <c r="B2" s="10">
        <v>23366044</v>
      </c>
      <c r="C2" s="10">
        <v>5310357</v>
      </c>
      <c r="D2" s="10">
        <v>7304321</v>
      </c>
      <c r="E2" s="10">
        <v>5757140</v>
      </c>
      <c r="F2" s="10">
        <v>3747939</v>
      </c>
      <c r="G2" s="10">
        <v>860207</v>
      </c>
      <c r="H2" s="10">
        <v>221179</v>
      </c>
      <c r="I2" s="10">
        <v>84966</v>
      </c>
    </row>
    <row r="3" spans="1:9" x14ac:dyDescent="0.35">
      <c r="A3" s="1" t="s">
        <v>1</v>
      </c>
      <c r="B3" s="10">
        <v>3555463</v>
      </c>
      <c r="C3" s="10">
        <v>1002515</v>
      </c>
      <c r="D3" s="10">
        <v>998124</v>
      </c>
      <c r="E3" s="10">
        <v>801641</v>
      </c>
      <c r="F3" s="10">
        <v>561240</v>
      </c>
      <c r="G3" s="10">
        <v>125378</v>
      </c>
      <c r="H3" s="10">
        <v>34085</v>
      </c>
      <c r="I3" s="10">
        <v>21705</v>
      </c>
    </row>
    <row r="4" spans="1:9" ht="20" customHeight="1" x14ac:dyDescent="0.35">
      <c r="A4" s="16" t="s">
        <v>2</v>
      </c>
      <c r="B4" s="17">
        <v>605638</v>
      </c>
      <c r="C4" s="17">
        <v>153418</v>
      </c>
      <c r="D4" s="17">
        <v>189374</v>
      </c>
      <c r="E4" s="17">
        <v>150931</v>
      </c>
      <c r="F4" s="17">
        <v>79521</v>
      </c>
      <c r="G4" s="17">
        <v>21165</v>
      </c>
      <c r="H4" s="17">
        <v>5760</v>
      </c>
      <c r="I4" s="17">
        <v>3833</v>
      </c>
    </row>
    <row r="5" spans="1:9" ht="20" customHeight="1" x14ac:dyDescent="0.35">
      <c r="A5" s="1" t="s">
        <v>3</v>
      </c>
      <c r="B5" s="10">
        <v>47787</v>
      </c>
      <c r="C5" s="10">
        <v>15898</v>
      </c>
      <c r="D5" s="10">
        <v>14652</v>
      </c>
      <c r="E5" s="10">
        <v>11561</v>
      </c>
      <c r="F5" s="10">
        <v>4315</v>
      </c>
      <c r="G5" s="10">
        <v>647</v>
      </c>
      <c r="H5" s="10">
        <v>224</v>
      </c>
      <c r="I5" s="10">
        <v>434</v>
      </c>
    </row>
    <row r="6" spans="1:9" x14ac:dyDescent="0.35">
      <c r="A6" s="1" t="s">
        <v>4</v>
      </c>
      <c r="B6" s="10">
        <v>60771</v>
      </c>
      <c r="C6" s="10">
        <v>19236</v>
      </c>
      <c r="D6" s="10">
        <v>18750</v>
      </c>
      <c r="E6" s="10">
        <v>11319</v>
      </c>
      <c r="F6" s="10">
        <v>7923</v>
      </c>
      <c r="G6" s="10">
        <v>2117</v>
      </c>
      <c r="H6" s="10">
        <v>700</v>
      </c>
      <c r="I6" s="10">
        <v>538</v>
      </c>
    </row>
    <row r="7" spans="1:9" x14ac:dyDescent="0.35">
      <c r="A7" s="1" t="s">
        <v>5</v>
      </c>
      <c r="B7" s="10">
        <v>40081</v>
      </c>
      <c r="C7" s="10">
        <v>5087</v>
      </c>
      <c r="D7" s="10">
        <v>12689</v>
      </c>
      <c r="E7" s="10">
        <v>13351</v>
      </c>
      <c r="F7" s="10">
        <v>7702</v>
      </c>
      <c r="G7" s="10">
        <v>902</v>
      </c>
      <c r="H7" s="10">
        <v>201</v>
      </c>
      <c r="I7" s="10">
        <v>113</v>
      </c>
    </row>
    <row r="8" spans="1:9" x14ac:dyDescent="0.35">
      <c r="A8" s="1" t="s">
        <v>6</v>
      </c>
      <c r="B8" s="10">
        <v>48310</v>
      </c>
      <c r="C8" s="10">
        <v>10884</v>
      </c>
      <c r="D8" s="10">
        <v>14679</v>
      </c>
      <c r="E8" s="10">
        <v>14315</v>
      </c>
      <c r="F8" s="10">
        <v>5833</v>
      </c>
      <c r="G8" s="10">
        <v>1582</v>
      </c>
      <c r="H8" s="10">
        <v>505</v>
      </c>
      <c r="I8" s="10">
        <v>320</v>
      </c>
    </row>
    <row r="9" spans="1:9" x14ac:dyDescent="0.35">
      <c r="A9" s="1" t="s">
        <v>7</v>
      </c>
      <c r="B9" s="10">
        <v>47379</v>
      </c>
      <c r="C9" s="10">
        <v>12887</v>
      </c>
      <c r="D9" s="10">
        <v>11742</v>
      </c>
      <c r="E9" s="10">
        <v>10581</v>
      </c>
      <c r="F9" s="10">
        <v>7192</v>
      </c>
      <c r="G9" s="10">
        <v>3662</v>
      </c>
      <c r="H9" s="10">
        <v>730</v>
      </c>
      <c r="I9" s="10">
        <v>223</v>
      </c>
    </row>
    <row r="10" spans="1:9" x14ac:dyDescent="0.35">
      <c r="A10" s="1" t="s">
        <v>8</v>
      </c>
      <c r="B10" s="10">
        <v>40431</v>
      </c>
      <c r="C10" s="10">
        <v>6525</v>
      </c>
      <c r="D10" s="10">
        <v>13136</v>
      </c>
      <c r="E10" s="10">
        <v>12887</v>
      </c>
      <c r="F10" s="10">
        <v>6253</v>
      </c>
      <c r="G10" s="10">
        <v>1076</v>
      </c>
      <c r="H10" s="10">
        <v>375</v>
      </c>
      <c r="I10" s="10">
        <v>121</v>
      </c>
    </row>
    <row r="11" spans="1:9" x14ac:dyDescent="0.35">
      <c r="A11" s="1" t="s">
        <v>9</v>
      </c>
      <c r="B11" s="10">
        <v>63447</v>
      </c>
      <c r="C11" s="10">
        <v>16212</v>
      </c>
      <c r="D11" s="10">
        <v>21545</v>
      </c>
      <c r="E11" s="10">
        <v>15240</v>
      </c>
      <c r="F11" s="10">
        <v>8242</v>
      </c>
      <c r="G11" s="10">
        <v>1116</v>
      </c>
      <c r="H11" s="10">
        <v>354</v>
      </c>
      <c r="I11" s="10">
        <v>572</v>
      </c>
    </row>
    <row r="12" spans="1:9" x14ac:dyDescent="0.35">
      <c r="A12" s="1" t="s">
        <v>10</v>
      </c>
      <c r="B12" s="10">
        <v>47020</v>
      </c>
      <c r="C12" s="10">
        <v>15627</v>
      </c>
      <c r="D12" s="10">
        <v>13605</v>
      </c>
      <c r="E12" s="10">
        <v>11046</v>
      </c>
      <c r="F12" s="10">
        <v>4900</v>
      </c>
      <c r="G12" s="10">
        <v>908</v>
      </c>
      <c r="H12" s="10">
        <v>374</v>
      </c>
      <c r="I12" s="10">
        <v>533</v>
      </c>
    </row>
    <row r="13" spans="1:9" x14ac:dyDescent="0.35">
      <c r="A13" s="1" t="s">
        <v>11</v>
      </c>
      <c r="B13" s="10">
        <v>55585</v>
      </c>
      <c r="C13" s="10">
        <v>13088</v>
      </c>
      <c r="D13" s="10">
        <v>18467</v>
      </c>
      <c r="E13" s="10">
        <v>17481</v>
      </c>
      <c r="F13" s="10">
        <v>4749</v>
      </c>
      <c r="G13" s="10">
        <v>926</v>
      </c>
      <c r="H13" s="10">
        <v>463</v>
      </c>
      <c r="I13" s="10">
        <v>341</v>
      </c>
    </row>
    <row r="14" spans="1:9" x14ac:dyDescent="0.35">
      <c r="A14" s="1" t="s">
        <v>12</v>
      </c>
      <c r="B14" s="10">
        <v>59513</v>
      </c>
      <c r="C14" s="10">
        <v>12121</v>
      </c>
      <c r="D14" s="10">
        <v>17695</v>
      </c>
      <c r="E14" s="10">
        <v>13846</v>
      </c>
      <c r="F14" s="10">
        <v>10200</v>
      </c>
      <c r="G14" s="10">
        <v>4219</v>
      </c>
      <c r="H14" s="10">
        <v>822</v>
      </c>
      <c r="I14" s="10">
        <v>334</v>
      </c>
    </row>
    <row r="15" spans="1:9" x14ac:dyDescent="0.35">
      <c r="A15" s="1" t="s">
        <v>13</v>
      </c>
      <c r="B15" s="10">
        <v>48140</v>
      </c>
      <c r="C15" s="10">
        <v>13107</v>
      </c>
      <c r="D15" s="10">
        <v>18323</v>
      </c>
      <c r="E15" s="10">
        <v>10838</v>
      </c>
      <c r="F15" s="10">
        <v>4760</v>
      </c>
      <c r="G15" s="10">
        <v>552</v>
      </c>
      <c r="H15" s="10">
        <v>376</v>
      </c>
      <c r="I15" s="10">
        <v>165</v>
      </c>
    </row>
    <row r="16" spans="1:9" x14ac:dyDescent="0.35">
      <c r="A16" s="12" t="s">
        <v>14</v>
      </c>
      <c r="B16" s="10">
        <v>47174</v>
      </c>
      <c r="C16" s="10">
        <v>12746</v>
      </c>
      <c r="D16" s="10">
        <v>14091</v>
      </c>
      <c r="E16" s="10">
        <v>8466</v>
      </c>
      <c r="F16" s="10">
        <v>7452</v>
      </c>
      <c r="G16" s="10">
        <v>3458</v>
      </c>
      <c r="H16" s="10">
        <v>636</v>
      </c>
      <c r="I16" s="10">
        <v>139</v>
      </c>
    </row>
    <row r="17" spans="1:9" ht="20" customHeight="1" x14ac:dyDescent="0.35">
      <c r="A17" s="1" t="s">
        <v>15</v>
      </c>
      <c r="B17" s="13">
        <v>106209</v>
      </c>
      <c r="C17" s="13">
        <v>14683</v>
      </c>
      <c r="D17" s="13">
        <v>31893</v>
      </c>
      <c r="E17" s="13">
        <v>43363</v>
      </c>
      <c r="F17" s="13">
        <v>12393</v>
      </c>
      <c r="G17" s="13">
        <v>2136</v>
      </c>
      <c r="H17" s="13">
        <v>891</v>
      </c>
      <c r="I17" s="13">
        <v>679</v>
      </c>
    </row>
    <row r="18" spans="1:9" ht="25" customHeight="1" x14ac:dyDescent="0.35">
      <c r="A18" s="20" t="s">
        <v>62</v>
      </c>
    </row>
    <row r="19" spans="1:9" ht="97.5" customHeight="1" x14ac:dyDescent="0.3">
      <c r="A19" s="28" t="s">
        <v>70</v>
      </c>
      <c r="B19" s="28" t="s">
        <v>45</v>
      </c>
      <c r="C19" s="28" t="s">
        <v>54</v>
      </c>
      <c r="D19" s="28" t="s">
        <v>55</v>
      </c>
      <c r="E19" s="28" t="s">
        <v>56</v>
      </c>
      <c r="F19" s="28" t="s">
        <v>57</v>
      </c>
      <c r="G19" s="28" t="s">
        <v>58</v>
      </c>
      <c r="H19" s="28" t="s">
        <v>59</v>
      </c>
      <c r="I19" s="29" t="s">
        <v>60</v>
      </c>
    </row>
    <row r="20" spans="1:9" ht="20" customHeight="1" x14ac:dyDescent="0.35">
      <c r="A20" s="1" t="s">
        <v>0</v>
      </c>
      <c r="B20" s="22">
        <f>B2/$B2</f>
        <v>1</v>
      </c>
      <c r="C20" s="11">
        <f t="shared" ref="C20:I20" si="0">C2/$B2</f>
        <v>0.22726812463419138</v>
      </c>
      <c r="D20" s="11">
        <f t="shared" si="0"/>
        <v>0.31260409335872175</v>
      </c>
      <c r="E20" s="11">
        <f t="shared" si="0"/>
        <v>0.24638916198223371</v>
      </c>
      <c r="F20" s="11">
        <f t="shared" si="0"/>
        <v>0.1604010931418258</v>
      </c>
      <c r="G20" s="11">
        <f t="shared" si="0"/>
        <v>3.6814404697688666E-2</v>
      </c>
      <c r="H20" s="11">
        <f t="shared" si="0"/>
        <v>9.4658299881657335E-3</v>
      </c>
      <c r="I20" s="21">
        <f t="shared" si="0"/>
        <v>3.6363023197251531E-3</v>
      </c>
    </row>
    <row r="21" spans="1:9" x14ac:dyDescent="0.35">
      <c r="A21" s="1" t="s">
        <v>1</v>
      </c>
      <c r="B21" s="23">
        <f t="shared" ref="B21:I35" si="1">B3/$B3</f>
        <v>1</v>
      </c>
      <c r="C21" s="11">
        <f t="shared" si="1"/>
        <v>0.28196468364317107</v>
      </c>
      <c r="D21" s="11">
        <f t="shared" si="1"/>
        <v>0.28072968274455395</v>
      </c>
      <c r="E21" s="11">
        <f t="shared" si="1"/>
        <v>0.22546740044826791</v>
      </c>
      <c r="F21" s="11">
        <f t="shared" si="1"/>
        <v>0.15785285910723865</v>
      </c>
      <c r="G21" s="11">
        <f t="shared" si="1"/>
        <v>3.5263480452475529E-2</v>
      </c>
      <c r="H21" s="11">
        <f t="shared" si="1"/>
        <v>9.5866558026338616E-3</v>
      </c>
      <c r="I21" s="21">
        <f t="shared" si="1"/>
        <v>6.1046901627157986E-3</v>
      </c>
    </row>
    <row r="22" spans="1:9" ht="20" customHeight="1" x14ac:dyDescent="0.35">
      <c r="A22" s="16" t="s">
        <v>2</v>
      </c>
      <c r="B22" s="24">
        <f t="shared" si="1"/>
        <v>1</v>
      </c>
      <c r="C22" s="18">
        <f t="shared" si="1"/>
        <v>0.25331633748212629</v>
      </c>
      <c r="D22" s="18">
        <f t="shared" si="1"/>
        <v>0.31268513534487596</v>
      </c>
      <c r="E22" s="18">
        <f t="shared" si="1"/>
        <v>0.24920992408006101</v>
      </c>
      <c r="F22" s="18">
        <f t="shared" si="1"/>
        <v>0.13130120633117473</v>
      </c>
      <c r="G22" s="18">
        <f t="shared" si="1"/>
        <v>3.4946618276924503E-2</v>
      </c>
      <c r="H22" s="18">
        <f t="shared" si="1"/>
        <v>9.5106317635287093E-3</v>
      </c>
      <c r="I22" s="19">
        <f t="shared" si="1"/>
        <v>6.3288631162509617E-3</v>
      </c>
    </row>
    <row r="23" spans="1:9" ht="20" customHeight="1" x14ac:dyDescent="0.35">
      <c r="A23" s="1" t="s">
        <v>3</v>
      </c>
      <c r="B23" s="23">
        <f t="shared" si="1"/>
        <v>1</v>
      </c>
      <c r="C23" s="11">
        <f t="shared" si="1"/>
        <v>0.33268462134053195</v>
      </c>
      <c r="D23" s="11">
        <f t="shared" si="1"/>
        <v>0.30661058446857931</v>
      </c>
      <c r="E23" s="11">
        <f t="shared" si="1"/>
        <v>0.24192772092828593</v>
      </c>
      <c r="F23" s="11">
        <f t="shared" si="1"/>
        <v>9.0296524159290181E-2</v>
      </c>
      <c r="G23" s="11">
        <f t="shared" si="1"/>
        <v>1.3539247075564484E-2</v>
      </c>
      <c r="H23" s="11">
        <f t="shared" si="1"/>
        <v>4.6874673028229437E-3</v>
      </c>
      <c r="I23" s="21">
        <f t="shared" si="1"/>
        <v>9.0819678992194522E-3</v>
      </c>
    </row>
    <row r="24" spans="1:9" x14ac:dyDescent="0.35">
      <c r="A24" s="1" t="s">
        <v>4</v>
      </c>
      <c r="B24" s="23">
        <f t="shared" si="1"/>
        <v>1</v>
      </c>
      <c r="C24" s="11">
        <f t="shared" si="1"/>
        <v>0.31653255664708496</v>
      </c>
      <c r="D24" s="11">
        <f t="shared" si="1"/>
        <v>0.30853532112356225</v>
      </c>
      <c r="E24" s="11">
        <f t="shared" si="1"/>
        <v>0.18625660265587204</v>
      </c>
      <c r="F24" s="11">
        <f t="shared" si="1"/>
        <v>0.13037468529397245</v>
      </c>
      <c r="G24" s="11">
        <f t="shared" si="1"/>
        <v>3.4835694656990997E-2</v>
      </c>
      <c r="H24" s="11">
        <f t="shared" si="1"/>
        <v>1.151865198861299E-2</v>
      </c>
      <c r="I24" s="21">
        <f t="shared" si="1"/>
        <v>8.8529068141054122E-3</v>
      </c>
    </row>
    <row r="25" spans="1:9" ht="15" x14ac:dyDescent="0.3">
      <c r="A25" s="1" t="s">
        <v>5</v>
      </c>
      <c r="B25" s="23">
        <f t="shared" si="1"/>
        <v>1</v>
      </c>
      <c r="C25" s="11">
        <f t="shared" si="1"/>
        <v>0.12691799106808713</v>
      </c>
      <c r="D25" s="11">
        <f t="shared" si="1"/>
        <v>0.316583917566927</v>
      </c>
      <c r="E25" s="11">
        <f t="shared" si="1"/>
        <v>0.33310047154512112</v>
      </c>
      <c r="F25" s="11">
        <f t="shared" si="1"/>
        <v>0.19216087422968489</v>
      </c>
      <c r="G25" s="11">
        <f t="shared" si="1"/>
        <v>2.2504428532222249E-2</v>
      </c>
      <c r="H25" s="11">
        <f t="shared" si="1"/>
        <v>5.0148449389985283E-3</v>
      </c>
      <c r="I25" s="21">
        <f t="shared" si="1"/>
        <v>2.8192909358548939E-3</v>
      </c>
    </row>
    <row r="26" spans="1:9" ht="15" x14ac:dyDescent="0.3">
      <c r="A26" s="1" t="s">
        <v>6</v>
      </c>
      <c r="B26" s="23">
        <f t="shared" si="1"/>
        <v>1</v>
      </c>
      <c r="C26" s="11">
        <f t="shared" si="1"/>
        <v>0.22529496998551024</v>
      </c>
      <c r="D26" s="11">
        <f t="shared" si="1"/>
        <v>0.3038501345477127</v>
      </c>
      <c r="E26" s="11">
        <f t="shared" si="1"/>
        <v>0.29631546263713515</v>
      </c>
      <c r="F26" s="11">
        <f t="shared" si="1"/>
        <v>0.12074104740219416</v>
      </c>
      <c r="G26" s="11">
        <f t="shared" si="1"/>
        <v>3.2746843303663835E-2</v>
      </c>
      <c r="H26" s="11">
        <f t="shared" si="1"/>
        <v>1.0453322293521011E-2</v>
      </c>
      <c r="I26" s="21">
        <f t="shared" si="1"/>
        <v>6.6238873939143033E-3</v>
      </c>
    </row>
    <row r="27" spans="1:9" ht="15" x14ac:dyDescent="0.3">
      <c r="A27" s="1" t="s">
        <v>7</v>
      </c>
      <c r="B27" s="23">
        <f t="shared" si="1"/>
        <v>1</v>
      </c>
      <c r="C27" s="11">
        <f t="shared" si="1"/>
        <v>0.27199814263703326</v>
      </c>
      <c r="D27" s="11">
        <f t="shared" si="1"/>
        <v>0.2478313176723865</v>
      </c>
      <c r="E27" s="11">
        <f t="shared" si="1"/>
        <v>0.22332679035015512</v>
      </c>
      <c r="F27" s="11">
        <f t="shared" si="1"/>
        <v>0.15179720973427047</v>
      </c>
      <c r="G27" s="11">
        <f t="shared" si="1"/>
        <v>7.7291627092171633E-2</v>
      </c>
      <c r="H27" s="11">
        <f t="shared" si="1"/>
        <v>1.540767006479664E-2</v>
      </c>
      <c r="I27" s="21">
        <f t="shared" si="1"/>
        <v>4.7067266088351382E-3</v>
      </c>
    </row>
    <row r="28" spans="1:9" ht="15" x14ac:dyDescent="0.3">
      <c r="A28" s="1" t="s">
        <v>8</v>
      </c>
      <c r="B28" s="23">
        <f t="shared" si="1"/>
        <v>1</v>
      </c>
      <c r="C28" s="11">
        <f t="shared" si="1"/>
        <v>0.16138606514802997</v>
      </c>
      <c r="D28" s="11">
        <f t="shared" si="1"/>
        <v>0.3248992110014593</v>
      </c>
      <c r="E28" s="11">
        <f t="shared" si="1"/>
        <v>0.31874057035443099</v>
      </c>
      <c r="F28" s="11">
        <f t="shared" si="1"/>
        <v>0.15465855407979026</v>
      </c>
      <c r="G28" s="11">
        <f t="shared" si="1"/>
        <v>2.6613242314065939E-2</v>
      </c>
      <c r="H28" s="11">
        <f t="shared" si="1"/>
        <v>9.2750612154040221E-3</v>
      </c>
      <c r="I28" s="21">
        <f t="shared" si="1"/>
        <v>2.9927530855036978E-3</v>
      </c>
    </row>
    <row r="29" spans="1:9" ht="15" x14ac:dyDescent="0.3">
      <c r="A29" s="1" t="s">
        <v>9</v>
      </c>
      <c r="B29" s="23">
        <f t="shared" si="1"/>
        <v>1</v>
      </c>
      <c r="C29" s="11">
        <f t="shared" si="1"/>
        <v>0.25552035557236746</v>
      </c>
      <c r="D29" s="11">
        <f t="shared" si="1"/>
        <v>0.33957476318817281</v>
      </c>
      <c r="E29" s="11">
        <f t="shared" si="1"/>
        <v>0.24020048229230698</v>
      </c>
      <c r="F29" s="11">
        <f t="shared" si="1"/>
        <v>0.12990369915047204</v>
      </c>
      <c r="G29" s="11">
        <f t="shared" si="1"/>
        <v>1.7589484136365786E-2</v>
      </c>
      <c r="H29" s="11">
        <f t="shared" si="1"/>
        <v>5.579460021750437E-3</v>
      </c>
      <c r="I29" s="21">
        <f t="shared" si="1"/>
        <v>9.0153986792125707E-3</v>
      </c>
    </row>
    <row r="30" spans="1:9" ht="15" x14ac:dyDescent="0.3">
      <c r="A30" s="1" t="s">
        <v>10</v>
      </c>
      <c r="B30" s="23">
        <f t="shared" si="1"/>
        <v>1</v>
      </c>
      <c r="C30" s="11">
        <f t="shared" si="1"/>
        <v>0.33234793704806465</v>
      </c>
      <c r="D30" s="11">
        <f t="shared" si="1"/>
        <v>0.28934495959166312</v>
      </c>
      <c r="E30" s="11">
        <f t="shared" si="1"/>
        <v>0.23492131008081668</v>
      </c>
      <c r="F30" s="11">
        <f t="shared" si="1"/>
        <v>0.10421097405359421</v>
      </c>
      <c r="G30" s="11">
        <f t="shared" si="1"/>
        <v>1.9310931518502765E-2</v>
      </c>
      <c r="H30" s="11">
        <f t="shared" si="1"/>
        <v>7.9540621012335177E-3</v>
      </c>
      <c r="I30" s="21">
        <f t="shared" si="1"/>
        <v>1.1335601871544023E-2</v>
      </c>
    </row>
    <row r="31" spans="1:9" ht="15" x14ac:dyDescent="0.3">
      <c r="A31" s="1" t="s">
        <v>11</v>
      </c>
      <c r="B31" s="23">
        <f t="shared" si="1"/>
        <v>1</v>
      </c>
      <c r="C31" s="11">
        <f t="shared" si="1"/>
        <v>0.23545920662049113</v>
      </c>
      <c r="D31" s="11">
        <f t="shared" si="1"/>
        <v>0.33222991814338398</v>
      </c>
      <c r="E31" s="11">
        <f t="shared" si="1"/>
        <v>0.31449131960061166</v>
      </c>
      <c r="F31" s="11">
        <f t="shared" si="1"/>
        <v>8.5436718539174242E-2</v>
      </c>
      <c r="G31" s="11">
        <f t="shared" si="1"/>
        <v>1.6659170639561034E-2</v>
      </c>
      <c r="H31" s="11">
        <f t="shared" si="1"/>
        <v>8.3295853197805168E-3</v>
      </c>
      <c r="I31" s="21">
        <f t="shared" si="1"/>
        <v>6.134748583250877E-3</v>
      </c>
    </row>
    <row r="32" spans="1:9" ht="15" x14ac:dyDescent="0.3">
      <c r="A32" s="1" t="s">
        <v>12</v>
      </c>
      <c r="B32" s="23">
        <f t="shared" si="1"/>
        <v>1</v>
      </c>
      <c r="C32" s="11">
        <f t="shared" si="1"/>
        <v>0.20366978643321626</v>
      </c>
      <c r="D32" s="11">
        <f t="shared" si="1"/>
        <v>0.29732999512711511</v>
      </c>
      <c r="E32" s="11">
        <f t="shared" si="1"/>
        <v>0.23265505015710852</v>
      </c>
      <c r="F32" s="11">
        <f t="shared" si="1"/>
        <v>0.1713911246282325</v>
      </c>
      <c r="G32" s="11">
        <f t="shared" si="1"/>
        <v>7.0892074000638516E-2</v>
      </c>
      <c r="H32" s="11">
        <f t="shared" si="1"/>
        <v>1.3812108278863441E-2</v>
      </c>
      <c r="I32" s="21">
        <f t="shared" si="1"/>
        <v>5.612219179002907E-3</v>
      </c>
    </row>
    <row r="33" spans="1:9" ht="15" x14ac:dyDescent="0.3">
      <c r="A33" s="1" t="s">
        <v>13</v>
      </c>
      <c r="B33" s="23">
        <f t="shared" si="1"/>
        <v>1</v>
      </c>
      <c r="C33" s="11">
        <f t="shared" si="1"/>
        <v>0.27226838388034896</v>
      </c>
      <c r="D33" s="11">
        <f t="shared" si="1"/>
        <v>0.38061902783547985</v>
      </c>
      <c r="E33" s="11">
        <f t="shared" si="1"/>
        <v>0.22513502285002077</v>
      </c>
      <c r="F33" s="11">
        <f t="shared" si="1"/>
        <v>9.8878271707519741E-2</v>
      </c>
      <c r="G33" s="11">
        <f t="shared" si="1"/>
        <v>1.1466555878687163E-2</v>
      </c>
      <c r="H33" s="11">
        <f t="shared" si="1"/>
        <v>7.810552555047777E-3</v>
      </c>
      <c r="I33" s="21">
        <f t="shared" si="1"/>
        <v>3.4275031159119234E-3</v>
      </c>
    </row>
    <row r="34" spans="1:9" ht="15" x14ac:dyDescent="0.3">
      <c r="A34" s="12" t="s">
        <v>14</v>
      </c>
      <c r="B34" s="23">
        <f t="shared" si="1"/>
        <v>1</v>
      </c>
      <c r="C34" s="11">
        <f t="shared" si="1"/>
        <v>0.27019120702081656</v>
      </c>
      <c r="D34" s="11">
        <f t="shared" si="1"/>
        <v>0.29870267520244204</v>
      </c>
      <c r="E34" s="11">
        <f t="shared" si="1"/>
        <v>0.17946326366218679</v>
      </c>
      <c r="F34" s="11">
        <f t="shared" si="1"/>
        <v>0.15796837240853012</v>
      </c>
      <c r="G34" s="11">
        <f t="shared" si="1"/>
        <v>7.330309068554712E-2</v>
      </c>
      <c r="H34" s="11">
        <f t="shared" si="1"/>
        <v>1.3482002798151524E-2</v>
      </c>
      <c r="I34" s="21">
        <f t="shared" si="1"/>
        <v>2.9465383473947513E-3</v>
      </c>
    </row>
    <row r="35" spans="1:9" ht="20" customHeight="1" x14ac:dyDescent="0.3">
      <c r="A35" s="1" t="s">
        <v>15</v>
      </c>
      <c r="B35" s="22">
        <f t="shared" si="1"/>
        <v>1</v>
      </c>
      <c r="C35" s="14">
        <f t="shared" si="1"/>
        <v>0.13824628797936145</v>
      </c>
      <c r="D35" s="14">
        <f t="shared" si="1"/>
        <v>0.30028528655763637</v>
      </c>
      <c r="E35" s="14">
        <f t="shared" si="1"/>
        <v>0.40827990095001365</v>
      </c>
      <c r="F35" s="14">
        <f t="shared" si="1"/>
        <v>0.11668502669265317</v>
      </c>
      <c r="G35" s="14">
        <f t="shared" si="1"/>
        <v>2.0111290003672004E-2</v>
      </c>
      <c r="H35" s="14">
        <f t="shared" si="1"/>
        <v>8.3891195661384629E-3</v>
      </c>
      <c r="I35" s="30">
        <f t="shared" si="1"/>
        <v>6.3930552024781331E-3</v>
      </c>
    </row>
    <row r="36" spans="1:9" ht="25" customHeight="1" x14ac:dyDescent="0.3">
      <c r="A36" s="20" t="s">
        <v>62</v>
      </c>
    </row>
    <row r="37" spans="1:9" ht="15" x14ac:dyDescent="0.3">
      <c r="A37" s="8" t="s">
        <v>29</v>
      </c>
    </row>
  </sheetData>
  <hyperlinks>
    <hyperlink ref="A37" location="Contents!A1" display="Go back to contents" xr:uid="{AEF5C522-4BC3-4732-A727-EBCEAC4C042D}"/>
  </hyperlinks>
  <pageMargins left="0.7" right="0.7" top="0.75" bottom="0.75" header="0.3" footer="0.3"/>
  <pageSetup paperSize="9"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1DB3-A0EC-42F4-AEDD-216BA5BAD057}">
  <dimension ref="A1:K313"/>
  <sheetViews>
    <sheetView showGridLines="0" workbookViewId="0">
      <selection activeCell="F17" sqref="F17"/>
    </sheetView>
  </sheetViews>
  <sheetFormatPr defaultRowHeight="15.5" x14ac:dyDescent="0.35"/>
  <cols>
    <col min="1" max="1" width="26.7265625" style="1" customWidth="1" collapsed="1"/>
    <col min="2" max="2" width="17.90625" style="1" customWidth="1" collapsed="1"/>
    <col min="3" max="3" width="21.08984375" style="1" customWidth="1" collapsed="1"/>
    <col min="4" max="4" width="25.81640625" style="1" customWidth="1" collapsed="1"/>
    <col min="5" max="5" width="18.08984375" style="1" bestFit="1" customWidth="1" collapsed="1"/>
    <col min="6" max="6" width="19.6328125" style="1" bestFit="1" customWidth="1" collapsed="1"/>
    <col min="7" max="7" width="18.90625" style="1" customWidth="1" collapsed="1"/>
    <col min="8" max="8" width="22.26953125" style="1" customWidth="1" collapsed="1"/>
    <col min="9" max="9" width="27.90625" style="1" customWidth="1" collapsed="1"/>
    <col min="10" max="10" width="21.1796875" style="1" customWidth="1" collapsed="1"/>
    <col min="11" max="11" width="18.26953125" style="1" customWidth="1" collapsed="1"/>
    <col min="12" max="12" width="8.7265625" style="1"/>
    <col min="13" max="13" width="12.08984375" style="1" customWidth="1"/>
    <col min="14" max="16384" width="8.7265625" style="1"/>
  </cols>
  <sheetData>
    <row r="1" spans="1:11" ht="92" customHeight="1" x14ac:dyDescent="0.3">
      <c r="A1" s="28" t="s">
        <v>71</v>
      </c>
      <c r="B1" s="28" t="s">
        <v>35</v>
      </c>
      <c r="C1" s="28" t="s">
        <v>36</v>
      </c>
      <c r="D1" s="28" t="s">
        <v>37</v>
      </c>
      <c r="E1" s="28" t="s">
        <v>38</v>
      </c>
      <c r="F1" s="28" t="s">
        <v>39</v>
      </c>
      <c r="G1" s="28" t="s">
        <v>40</v>
      </c>
      <c r="H1" s="28" t="s">
        <v>41</v>
      </c>
      <c r="I1" s="28" t="s">
        <v>42</v>
      </c>
      <c r="J1" s="29" t="s">
        <v>43</v>
      </c>
      <c r="K1" s="29" t="s">
        <v>44</v>
      </c>
    </row>
    <row r="2" spans="1:11" ht="20" customHeight="1" x14ac:dyDescent="0.35">
      <c r="A2" s="1" t="s">
        <v>0</v>
      </c>
      <c r="B2" s="10">
        <v>21660475</v>
      </c>
      <c r="C2" s="10">
        <v>727448</v>
      </c>
      <c r="D2" s="10">
        <v>150718</v>
      </c>
      <c r="E2" s="10">
        <v>5131821</v>
      </c>
      <c r="F2" s="10">
        <v>7117662</v>
      </c>
      <c r="G2" s="10">
        <v>5869878</v>
      </c>
      <c r="H2" s="10">
        <v>3069566</v>
      </c>
      <c r="I2" s="10">
        <v>997567</v>
      </c>
      <c r="J2" s="10">
        <v>258303</v>
      </c>
      <c r="K2" s="10">
        <v>93844</v>
      </c>
    </row>
    <row r="3" spans="1:11" x14ac:dyDescent="0.35">
      <c r="A3" s="1" t="s">
        <v>1</v>
      </c>
      <c r="B3" s="10">
        <v>3287489</v>
      </c>
      <c r="C3" s="10">
        <v>91301</v>
      </c>
      <c r="D3" s="10">
        <v>23030</v>
      </c>
      <c r="E3" s="10">
        <v>996140</v>
      </c>
      <c r="F3" s="10">
        <v>967850</v>
      </c>
      <c r="G3" s="10">
        <v>786473</v>
      </c>
      <c r="H3" s="10">
        <v>442992</v>
      </c>
      <c r="I3" s="10">
        <v>144880</v>
      </c>
      <c r="J3" s="10">
        <v>39854</v>
      </c>
      <c r="K3" s="10">
        <v>23631</v>
      </c>
    </row>
    <row r="4" spans="1:11" ht="20" customHeight="1" x14ac:dyDescent="0.35">
      <c r="A4" s="16" t="s">
        <v>2</v>
      </c>
      <c r="B4" s="17">
        <v>546742</v>
      </c>
      <c r="C4" s="17">
        <v>18782</v>
      </c>
      <c r="D4" s="17">
        <v>4107</v>
      </c>
      <c r="E4" s="17">
        <v>148473</v>
      </c>
      <c r="F4" s="17">
        <v>181469</v>
      </c>
      <c r="G4" s="17">
        <v>145943</v>
      </c>
      <c r="H4" s="17">
        <v>58705</v>
      </c>
      <c r="I4" s="17">
        <v>24705</v>
      </c>
      <c r="J4" s="17">
        <v>7037</v>
      </c>
      <c r="K4" s="17">
        <v>3299</v>
      </c>
    </row>
    <row r="5" spans="1:11" ht="20" customHeight="1" x14ac:dyDescent="0.35">
      <c r="A5" s="1" t="s">
        <v>3</v>
      </c>
      <c r="B5" s="10">
        <v>41450</v>
      </c>
      <c r="C5" s="10">
        <v>1284</v>
      </c>
      <c r="D5" s="10">
        <v>235</v>
      </c>
      <c r="E5" s="10">
        <v>14468</v>
      </c>
      <c r="F5" s="10">
        <v>13426</v>
      </c>
      <c r="G5" s="10">
        <v>10287</v>
      </c>
      <c r="H5" s="10">
        <v>3249</v>
      </c>
      <c r="I5" s="10">
        <v>754</v>
      </c>
      <c r="J5" s="10">
        <v>328</v>
      </c>
      <c r="K5" s="10">
        <v>457</v>
      </c>
    </row>
    <row r="6" spans="1:11" x14ac:dyDescent="0.35">
      <c r="A6" s="1" t="s">
        <v>4</v>
      </c>
      <c r="B6" s="10">
        <v>55584</v>
      </c>
      <c r="C6" s="10">
        <v>1962</v>
      </c>
      <c r="D6" s="10">
        <v>522</v>
      </c>
      <c r="E6" s="10">
        <v>18563</v>
      </c>
      <c r="F6" s="10">
        <v>18118</v>
      </c>
      <c r="G6" s="10">
        <v>11290</v>
      </c>
      <c r="H6" s="10">
        <v>5920</v>
      </c>
      <c r="I6" s="10">
        <v>2773</v>
      </c>
      <c r="J6" s="10">
        <v>891</v>
      </c>
      <c r="K6" s="10">
        <v>513</v>
      </c>
    </row>
    <row r="7" spans="1:11" x14ac:dyDescent="0.35">
      <c r="A7" s="1" t="s">
        <v>5</v>
      </c>
      <c r="B7" s="10">
        <v>35240</v>
      </c>
      <c r="C7" s="10">
        <v>752</v>
      </c>
      <c r="D7" s="10">
        <v>36</v>
      </c>
      <c r="E7" s="10">
        <v>4750</v>
      </c>
      <c r="F7" s="10">
        <v>12063</v>
      </c>
      <c r="G7" s="10">
        <v>12665</v>
      </c>
      <c r="H7" s="10">
        <v>5248</v>
      </c>
      <c r="I7" s="10">
        <v>894</v>
      </c>
      <c r="J7" s="10">
        <v>279</v>
      </c>
      <c r="K7" s="10">
        <v>129</v>
      </c>
    </row>
    <row r="8" spans="1:11" x14ac:dyDescent="0.35">
      <c r="A8" s="1" t="s">
        <v>6</v>
      </c>
      <c r="B8" s="10">
        <v>44314</v>
      </c>
      <c r="C8" s="10">
        <v>1598</v>
      </c>
      <c r="D8" s="10">
        <v>546</v>
      </c>
      <c r="E8" s="10">
        <v>10815</v>
      </c>
      <c r="F8" s="10">
        <v>13989</v>
      </c>
      <c r="G8" s="10">
        <v>14438</v>
      </c>
      <c r="H8" s="10">
        <v>4739</v>
      </c>
      <c r="I8" s="10">
        <v>1759</v>
      </c>
      <c r="J8" s="10">
        <v>566</v>
      </c>
      <c r="K8" s="10">
        <v>152</v>
      </c>
    </row>
    <row r="9" spans="1:11" x14ac:dyDescent="0.35">
      <c r="A9" s="1" t="s">
        <v>7</v>
      </c>
      <c r="B9" s="10">
        <v>41155</v>
      </c>
      <c r="C9" s="10">
        <v>2604</v>
      </c>
      <c r="D9" s="10">
        <v>733</v>
      </c>
      <c r="E9" s="10">
        <v>12628</v>
      </c>
      <c r="F9" s="10">
        <v>11159</v>
      </c>
      <c r="G9" s="10">
        <v>10316</v>
      </c>
      <c r="H9" s="10">
        <v>5353</v>
      </c>
      <c r="I9" s="10">
        <v>4042</v>
      </c>
      <c r="J9" s="10">
        <v>887</v>
      </c>
      <c r="K9" s="10">
        <v>107</v>
      </c>
    </row>
    <row r="10" spans="1:11" x14ac:dyDescent="0.35">
      <c r="A10" s="1" t="s">
        <v>8</v>
      </c>
      <c r="B10" s="10">
        <v>38266</v>
      </c>
      <c r="C10" s="10">
        <v>815</v>
      </c>
      <c r="D10" s="10">
        <v>56</v>
      </c>
      <c r="E10" s="10">
        <v>6453</v>
      </c>
      <c r="F10" s="10">
        <v>12903</v>
      </c>
      <c r="G10" s="10">
        <v>13330</v>
      </c>
      <c r="H10" s="10">
        <v>4759</v>
      </c>
      <c r="I10" s="10">
        <v>1108</v>
      </c>
      <c r="J10" s="10">
        <v>435</v>
      </c>
      <c r="K10" s="10">
        <v>149</v>
      </c>
    </row>
    <row r="11" spans="1:11" x14ac:dyDescent="0.35">
      <c r="A11" s="1" t="s">
        <v>9</v>
      </c>
      <c r="B11" s="10">
        <v>56454</v>
      </c>
      <c r="C11" s="10">
        <v>1670</v>
      </c>
      <c r="D11" s="10">
        <v>198</v>
      </c>
      <c r="E11" s="10">
        <v>16000</v>
      </c>
      <c r="F11" s="10">
        <v>20658</v>
      </c>
      <c r="G11" s="10">
        <v>13870</v>
      </c>
      <c r="H11" s="10">
        <v>5497</v>
      </c>
      <c r="I11" s="10">
        <v>1436</v>
      </c>
      <c r="J11" s="10">
        <v>435</v>
      </c>
      <c r="K11" s="10">
        <v>426</v>
      </c>
    </row>
    <row r="12" spans="1:11" x14ac:dyDescent="0.35">
      <c r="A12" s="1" t="s">
        <v>10</v>
      </c>
      <c r="B12" s="10">
        <v>44364</v>
      </c>
      <c r="C12" s="10">
        <v>1133</v>
      </c>
      <c r="D12" s="10">
        <v>151</v>
      </c>
      <c r="E12" s="10">
        <v>15587</v>
      </c>
      <c r="F12" s="10">
        <v>13198</v>
      </c>
      <c r="G12" s="10">
        <v>10687</v>
      </c>
      <c r="H12" s="10">
        <v>4114</v>
      </c>
      <c r="I12" s="10">
        <v>1055</v>
      </c>
      <c r="J12" s="10">
        <v>456</v>
      </c>
      <c r="K12" s="10">
        <v>551</v>
      </c>
    </row>
    <row r="13" spans="1:11" x14ac:dyDescent="0.35">
      <c r="A13" s="1" t="s">
        <v>11</v>
      </c>
      <c r="B13" s="10">
        <v>49257</v>
      </c>
      <c r="C13" s="10">
        <v>1677</v>
      </c>
      <c r="D13" s="10">
        <v>382</v>
      </c>
      <c r="E13" s="10">
        <v>11821</v>
      </c>
      <c r="F13" s="10">
        <v>17061</v>
      </c>
      <c r="G13" s="10">
        <v>16894</v>
      </c>
      <c r="H13" s="10">
        <v>3485</v>
      </c>
      <c r="I13" s="10">
        <v>1294</v>
      </c>
      <c r="J13" s="10">
        <v>469</v>
      </c>
      <c r="K13" s="10">
        <v>292</v>
      </c>
    </row>
    <row r="14" spans="1:11" x14ac:dyDescent="0.35">
      <c r="A14" s="1" t="s">
        <v>12</v>
      </c>
      <c r="B14" s="10">
        <v>55228</v>
      </c>
      <c r="C14" s="10">
        <v>3160</v>
      </c>
      <c r="D14" s="10">
        <v>912</v>
      </c>
      <c r="E14" s="10">
        <v>12548</v>
      </c>
      <c r="F14" s="10">
        <v>17840</v>
      </c>
      <c r="G14" s="10">
        <v>14270</v>
      </c>
      <c r="H14" s="10">
        <v>8039</v>
      </c>
      <c r="I14" s="10">
        <v>5183</v>
      </c>
      <c r="J14" s="10">
        <v>1271</v>
      </c>
      <c r="K14" s="10">
        <v>149</v>
      </c>
    </row>
    <row r="15" spans="1:11" x14ac:dyDescent="0.35">
      <c r="A15" s="1" t="s">
        <v>13</v>
      </c>
      <c r="B15" s="10">
        <v>42735</v>
      </c>
      <c r="C15" s="10">
        <v>1020</v>
      </c>
      <c r="D15" s="10">
        <v>144</v>
      </c>
      <c r="E15" s="10">
        <v>12342</v>
      </c>
      <c r="F15" s="10">
        <v>17471</v>
      </c>
      <c r="G15" s="10">
        <v>9687</v>
      </c>
      <c r="H15" s="10">
        <v>3124</v>
      </c>
      <c r="I15" s="10">
        <v>629</v>
      </c>
      <c r="J15" s="10">
        <v>412</v>
      </c>
      <c r="K15" s="10">
        <v>234</v>
      </c>
    </row>
    <row r="16" spans="1:11" x14ac:dyDescent="0.35">
      <c r="A16" s="12" t="s">
        <v>14</v>
      </c>
      <c r="B16" s="10">
        <v>42695</v>
      </c>
      <c r="C16" s="10">
        <v>1107</v>
      </c>
      <c r="D16" s="10">
        <v>192</v>
      </c>
      <c r="E16" s="10">
        <v>12498</v>
      </c>
      <c r="F16" s="10">
        <v>13583</v>
      </c>
      <c r="G16" s="10">
        <v>8209</v>
      </c>
      <c r="H16" s="10">
        <v>5178</v>
      </c>
      <c r="I16" s="10">
        <v>3778</v>
      </c>
      <c r="J16" s="10">
        <v>608</v>
      </c>
      <c r="K16" s="10">
        <v>140</v>
      </c>
    </row>
    <row r="17" spans="1:11" ht="20" customHeight="1" x14ac:dyDescent="0.35">
      <c r="A17" s="1" t="s">
        <v>15</v>
      </c>
      <c r="B17" s="13">
        <v>99566</v>
      </c>
      <c r="C17" s="13">
        <v>2859</v>
      </c>
      <c r="D17" s="13">
        <v>467</v>
      </c>
      <c r="E17" s="13">
        <v>14308</v>
      </c>
      <c r="F17" s="13">
        <v>31003</v>
      </c>
      <c r="G17" s="13">
        <v>43265</v>
      </c>
      <c r="H17" s="13">
        <v>9840</v>
      </c>
      <c r="I17" s="13">
        <v>2475</v>
      </c>
      <c r="J17" s="13">
        <v>1001</v>
      </c>
      <c r="K17" s="13">
        <v>1000</v>
      </c>
    </row>
    <row r="18" spans="1:11" ht="25" customHeight="1" x14ac:dyDescent="0.35">
      <c r="A18" s="20" t="s">
        <v>63</v>
      </c>
    </row>
    <row r="19" spans="1:11" ht="85.5" customHeight="1" x14ac:dyDescent="0.3">
      <c r="A19" s="28" t="s">
        <v>72</v>
      </c>
      <c r="B19" s="28" t="s">
        <v>35</v>
      </c>
      <c r="C19" s="28" t="s">
        <v>36</v>
      </c>
      <c r="D19" s="28" t="s">
        <v>37</v>
      </c>
      <c r="E19" s="28" t="s">
        <v>38</v>
      </c>
      <c r="F19" s="28" t="s">
        <v>39</v>
      </c>
      <c r="G19" s="28" t="s">
        <v>40</v>
      </c>
      <c r="H19" s="28" t="s">
        <v>41</v>
      </c>
      <c r="I19" s="28" t="s">
        <v>42</v>
      </c>
      <c r="J19" s="29" t="s">
        <v>43</v>
      </c>
      <c r="K19" s="29" t="s">
        <v>44</v>
      </c>
    </row>
    <row r="20" spans="1:11" ht="20" customHeight="1" x14ac:dyDescent="0.35">
      <c r="A20" s="1" t="s">
        <v>0</v>
      </c>
      <c r="B20" s="22">
        <f>B2/$B2</f>
        <v>1</v>
      </c>
      <c r="C20" s="11">
        <f t="shared" ref="C20:K20" si="0">C2/$B2</f>
        <v>3.3584120385171612E-2</v>
      </c>
      <c r="D20" s="11">
        <f t="shared" si="0"/>
        <v>6.9582038251700387E-3</v>
      </c>
      <c r="E20" s="11">
        <f t="shared" si="0"/>
        <v>0.23692098164975606</v>
      </c>
      <c r="F20" s="11">
        <f t="shared" si="0"/>
        <v>0.32860138108697984</v>
      </c>
      <c r="G20" s="11">
        <f t="shared" si="0"/>
        <v>0.27099488815457651</v>
      </c>
      <c r="H20" s="11">
        <f t="shared" si="0"/>
        <v>0.1417127740735141</v>
      </c>
      <c r="I20" s="11">
        <f t="shared" si="0"/>
        <v>4.605471486659457E-2</v>
      </c>
      <c r="J20" s="21">
        <f t="shared" si="0"/>
        <v>1.1925084745371465E-2</v>
      </c>
      <c r="K20" s="25">
        <f t="shared" si="0"/>
        <v>4.3324996335491256E-3</v>
      </c>
    </row>
    <row r="21" spans="1:11" x14ac:dyDescent="0.35">
      <c r="A21" s="1" t="s">
        <v>1</v>
      </c>
      <c r="B21" s="23">
        <f t="shared" ref="B21:K35" si="1">B3/$B3</f>
        <v>1</v>
      </c>
      <c r="C21" s="11">
        <f t="shared" si="1"/>
        <v>2.7772260226574141E-2</v>
      </c>
      <c r="D21" s="11">
        <f t="shared" si="1"/>
        <v>7.0053466338594597E-3</v>
      </c>
      <c r="E21" s="11">
        <f t="shared" si="1"/>
        <v>0.30300937889069746</v>
      </c>
      <c r="F21" s="11">
        <f t="shared" si="1"/>
        <v>0.29440402690320788</v>
      </c>
      <c r="G21" s="11">
        <f t="shared" si="1"/>
        <v>0.23923213127100956</v>
      </c>
      <c r="H21" s="11">
        <f t="shared" si="1"/>
        <v>0.13475086912838338</v>
      </c>
      <c r="I21" s="11">
        <f t="shared" si="1"/>
        <v>4.4070109436107618E-2</v>
      </c>
      <c r="J21" s="21">
        <f t="shared" si="1"/>
        <v>1.2122930297257268E-2</v>
      </c>
      <c r="K21" s="26">
        <f t="shared" si="1"/>
        <v>7.1881609337704246E-3</v>
      </c>
    </row>
    <row r="22" spans="1:11" ht="20" customHeight="1" x14ac:dyDescent="0.35">
      <c r="A22" s="16" t="s">
        <v>2</v>
      </c>
      <c r="B22" s="24">
        <f t="shared" si="1"/>
        <v>1</v>
      </c>
      <c r="C22" s="18">
        <f t="shared" si="1"/>
        <v>3.4352583119643267E-2</v>
      </c>
      <c r="D22" s="18">
        <f t="shared" si="1"/>
        <v>7.5117697195386489E-3</v>
      </c>
      <c r="E22" s="18">
        <f t="shared" si="1"/>
        <v>0.27155952899173652</v>
      </c>
      <c r="F22" s="18">
        <f t="shared" si="1"/>
        <v>0.33190974902239084</v>
      </c>
      <c r="G22" s="18">
        <f t="shared" si="1"/>
        <v>0.26693211789107113</v>
      </c>
      <c r="H22" s="18">
        <f t="shared" si="1"/>
        <v>0.1073723986816451</v>
      </c>
      <c r="I22" s="18">
        <f t="shared" si="1"/>
        <v>4.5185846340687195E-2</v>
      </c>
      <c r="J22" s="19">
        <f t="shared" si="1"/>
        <v>1.2870787318332962E-2</v>
      </c>
      <c r="K22" s="27">
        <f t="shared" si="1"/>
        <v>6.0339245933182378E-3</v>
      </c>
    </row>
    <row r="23" spans="1:11" ht="20" customHeight="1" x14ac:dyDescent="0.35">
      <c r="A23" s="1" t="s">
        <v>3</v>
      </c>
      <c r="B23" s="23">
        <f t="shared" si="1"/>
        <v>1</v>
      </c>
      <c r="C23" s="11">
        <f t="shared" si="1"/>
        <v>3.0977080820265381E-2</v>
      </c>
      <c r="D23" s="11">
        <f t="shared" si="1"/>
        <v>5.6694813027744267E-3</v>
      </c>
      <c r="E23" s="11">
        <f t="shared" si="1"/>
        <v>0.34904704463208686</v>
      </c>
      <c r="F23" s="11">
        <f t="shared" si="1"/>
        <v>0.32390832328106151</v>
      </c>
      <c r="G23" s="11">
        <f t="shared" si="1"/>
        <v>0.2481785283474065</v>
      </c>
      <c r="H23" s="11">
        <f t="shared" si="1"/>
        <v>7.8383594692400485E-2</v>
      </c>
      <c r="I23" s="11">
        <f t="shared" si="1"/>
        <v>1.8190591073582629E-2</v>
      </c>
      <c r="J23" s="21">
        <f t="shared" si="1"/>
        <v>7.9131483715319667E-3</v>
      </c>
      <c r="K23" s="26">
        <f t="shared" si="1"/>
        <v>1.1025331724969844E-2</v>
      </c>
    </row>
    <row r="24" spans="1:11" x14ac:dyDescent="0.35">
      <c r="A24" s="1" t="s">
        <v>4</v>
      </c>
      <c r="B24" s="23">
        <f t="shared" si="1"/>
        <v>1</v>
      </c>
      <c r="C24" s="11">
        <f t="shared" si="1"/>
        <v>3.5297927461139897E-2</v>
      </c>
      <c r="D24" s="11">
        <f t="shared" si="1"/>
        <v>9.39119170984456E-3</v>
      </c>
      <c r="E24" s="11">
        <f t="shared" si="1"/>
        <v>0.33396301093839953</v>
      </c>
      <c r="F24" s="11">
        <f t="shared" si="1"/>
        <v>0.32595710995970062</v>
      </c>
      <c r="G24" s="11">
        <f t="shared" si="1"/>
        <v>0.20311600460564191</v>
      </c>
      <c r="H24" s="11">
        <f t="shared" si="1"/>
        <v>0.10650546919976972</v>
      </c>
      <c r="I24" s="11">
        <f t="shared" si="1"/>
        <v>4.9888457109959698E-2</v>
      </c>
      <c r="J24" s="21">
        <f t="shared" si="1"/>
        <v>1.6029792746113991E-2</v>
      </c>
      <c r="K24" s="26">
        <f t="shared" si="1"/>
        <v>9.2292746113989636E-3</v>
      </c>
    </row>
    <row r="25" spans="1:11" x14ac:dyDescent="0.35">
      <c r="A25" s="1" t="s">
        <v>5</v>
      </c>
      <c r="B25" s="23">
        <f t="shared" si="1"/>
        <v>1</v>
      </c>
      <c r="C25" s="11">
        <f t="shared" si="1"/>
        <v>2.133938706015891E-2</v>
      </c>
      <c r="D25" s="11">
        <f t="shared" si="1"/>
        <v>1.0215664018161181E-3</v>
      </c>
      <c r="E25" s="11">
        <f t="shared" si="1"/>
        <v>0.13479001135073779</v>
      </c>
      <c r="F25" s="11">
        <f t="shared" si="1"/>
        <v>0.34230987514188421</v>
      </c>
      <c r="G25" s="11">
        <f t="shared" si="1"/>
        <v>0.35939273552780931</v>
      </c>
      <c r="H25" s="11">
        <f t="shared" si="1"/>
        <v>0.14892167990919411</v>
      </c>
      <c r="I25" s="11">
        <f t="shared" si="1"/>
        <v>2.5368898978433599E-2</v>
      </c>
      <c r="J25" s="21">
        <f t="shared" si="1"/>
        <v>7.9171396140749143E-3</v>
      </c>
      <c r="K25" s="26">
        <f t="shared" si="1"/>
        <v>3.6606129398410897E-3</v>
      </c>
    </row>
    <row r="26" spans="1:11" ht="15" x14ac:dyDescent="0.3">
      <c r="A26" s="1" t="s">
        <v>6</v>
      </c>
      <c r="B26" s="23">
        <f t="shared" si="1"/>
        <v>1</v>
      </c>
      <c r="C26" s="11">
        <f t="shared" si="1"/>
        <v>3.6060838561177054E-2</v>
      </c>
      <c r="D26" s="11">
        <f t="shared" si="1"/>
        <v>1.2321162612267003E-2</v>
      </c>
      <c r="E26" s="11">
        <f t="shared" si="1"/>
        <v>0.24405379789682718</v>
      </c>
      <c r="F26" s="11">
        <f t="shared" si="1"/>
        <v>0.31567901791758812</v>
      </c>
      <c r="G26" s="11">
        <f t="shared" si="1"/>
        <v>0.32581125603646705</v>
      </c>
      <c r="H26" s="11">
        <f t="shared" si="1"/>
        <v>0.10694137292954822</v>
      </c>
      <c r="I26" s="11">
        <f t="shared" si="1"/>
        <v>3.9694001895563477E-2</v>
      </c>
      <c r="J26" s="21">
        <f t="shared" si="1"/>
        <v>1.2772487250078983E-2</v>
      </c>
      <c r="K26" s="26">
        <f t="shared" si="1"/>
        <v>3.430067247371034E-3</v>
      </c>
    </row>
    <row r="27" spans="1:11" ht="15" x14ac:dyDescent="0.3">
      <c r="A27" s="1" t="s">
        <v>7</v>
      </c>
      <c r="B27" s="23">
        <f t="shared" si="1"/>
        <v>1</v>
      </c>
      <c r="C27" s="11">
        <f t="shared" si="1"/>
        <v>6.3272992346008985E-2</v>
      </c>
      <c r="D27" s="11">
        <f t="shared" si="1"/>
        <v>1.7810715587413439E-2</v>
      </c>
      <c r="E27" s="11">
        <f t="shared" si="1"/>
        <v>0.30683999514032317</v>
      </c>
      <c r="F27" s="11">
        <f t="shared" si="1"/>
        <v>0.27114566881302393</v>
      </c>
      <c r="G27" s="11">
        <f t="shared" si="1"/>
        <v>0.2506621309682906</v>
      </c>
      <c r="H27" s="11">
        <f t="shared" si="1"/>
        <v>0.13006925039484873</v>
      </c>
      <c r="I27" s="11">
        <f t="shared" si="1"/>
        <v>9.8214068764427162E-2</v>
      </c>
      <c r="J27" s="21">
        <f t="shared" si="1"/>
        <v>2.1552666747661282E-2</v>
      </c>
      <c r="K27" s="26">
        <f t="shared" si="1"/>
        <v>2.5999271048475275E-3</v>
      </c>
    </row>
    <row r="28" spans="1:11" ht="15" x14ac:dyDescent="0.3">
      <c r="A28" s="1" t="s">
        <v>8</v>
      </c>
      <c r="B28" s="23">
        <f t="shared" si="1"/>
        <v>1</v>
      </c>
      <c r="C28" s="11">
        <f t="shared" si="1"/>
        <v>2.1298280457847697E-2</v>
      </c>
      <c r="D28" s="11">
        <f t="shared" si="1"/>
        <v>1.463440129618983E-3</v>
      </c>
      <c r="E28" s="11">
        <f t="shared" si="1"/>
        <v>0.16863534207913031</v>
      </c>
      <c r="F28" s="11">
        <f t="shared" si="1"/>
        <v>0.33719228557988817</v>
      </c>
      <c r="G28" s="11">
        <f t="shared" si="1"/>
        <v>0.34835101656823292</v>
      </c>
      <c r="H28" s="11">
        <f t="shared" si="1"/>
        <v>0.12436627815815607</v>
      </c>
      <c r="I28" s="11">
        <f t="shared" si="1"/>
        <v>2.8955208278889876E-2</v>
      </c>
      <c r="J28" s="21">
        <f t="shared" si="1"/>
        <v>1.13677938640046E-2</v>
      </c>
      <c r="K28" s="26">
        <f t="shared" si="1"/>
        <v>3.8937960591647939E-3</v>
      </c>
    </row>
    <row r="29" spans="1:11" ht="15" x14ac:dyDescent="0.3">
      <c r="A29" s="1" t="s">
        <v>9</v>
      </c>
      <c r="B29" s="23">
        <f t="shared" si="1"/>
        <v>1</v>
      </c>
      <c r="C29" s="11">
        <f t="shared" si="1"/>
        <v>2.9581606263506571E-2</v>
      </c>
      <c r="D29" s="11">
        <f t="shared" si="1"/>
        <v>3.5072802635774257E-3</v>
      </c>
      <c r="E29" s="11">
        <f t="shared" si="1"/>
        <v>0.28341658695575156</v>
      </c>
      <c r="F29" s="11">
        <f t="shared" si="1"/>
        <v>0.36592624083324476</v>
      </c>
      <c r="G29" s="11">
        <f t="shared" si="1"/>
        <v>0.24568675381726715</v>
      </c>
      <c r="H29" s="11">
        <f t="shared" si="1"/>
        <v>9.7371311155985407E-2</v>
      </c>
      <c r="I29" s="11">
        <f t="shared" si="1"/>
        <v>2.5436638679278704E-2</v>
      </c>
      <c r="J29" s="21">
        <f t="shared" si="1"/>
        <v>7.7053884578594965E-3</v>
      </c>
      <c r="K29" s="26">
        <f t="shared" si="1"/>
        <v>7.5459666276968861E-3</v>
      </c>
    </row>
    <row r="30" spans="1:11" ht="15" x14ac:dyDescent="0.3">
      <c r="A30" s="1" t="s">
        <v>10</v>
      </c>
      <c r="B30" s="23">
        <f t="shared" si="1"/>
        <v>1</v>
      </c>
      <c r="C30" s="11">
        <f t="shared" si="1"/>
        <v>2.5538725092417277E-2</v>
      </c>
      <c r="D30" s="11">
        <f t="shared" si="1"/>
        <v>3.4036606257325758E-3</v>
      </c>
      <c r="E30" s="11">
        <f t="shared" si="1"/>
        <v>0.35134343161121628</v>
      </c>
      <c r="F30" s="11">
        <f t="shared" si="1"/>
        <v>0.29749346316833469</v>
      </c>
      <c r="G30" s="11">
        <f t="shared" si="1"/>
        <v>0.24089351726625191</v>
      </c>
      <c r="H30" s="11">
        <f t="shared" si="1"/>
        <v>9.2732846452078257E-2</v>
      </c>
      <c r="I30" s="11">
        <f t="shared" si="1"/>
        <v>2.3780542782436208E-2</v>
      </c>
      <c r="J30" s="21">
        <f t="shared" si="1"/>
        <v>1.0278604273735462E-2</v>
      </c>
      <c r="K30" s="26">
        <f t="shared" si="1"/>
        <v>1.2419980164097016E-2</v>
      </c>
    </row>
    <row r="31" spans="1:11" ht="15" x14ac:dyDescent="0.3">
      <c r="A31" s="1" t="s">
        <v>11</v>
      </c>
      <c r="B31" s="23">
        <f t="shared" si="1"/>
        <v>1</v>
      </c>
      <c r="C31" s="11">
        <f t="shared" si="1"/>
        <v>3.4045922406967535E-2</v>
      </c>
      <c r="D31" s="11">
        <f t="shared" si="1"/>
        <v>7.7552429096372092E-3</v>
      </c>
      <c r="E31" s="11">
        <f t="shared" si="1"/>
        <v>0.23998619485555353</v>
      </c>
      <c r="F31" s="11">
        <f t="shared" si="1"/>
        <v>0.34636701382544616</v>
      </c>
      <c r="G31" s="11">
        <f t="shared" si="1"/>
        <v>0.34297663276285606</v>
      </c>
      <c r="H31" s="11">
        <f t="shared" si="1"/>
        <v>7.0751365288182391E-2</v>
      </c>
      <c r="I31" s="11">
        <f t="shared" si="1"/>
        <v>2.6270377814320806E-2</v>
      </c>
      <c r="J31" s="21">
        <f t="shared" si="1"/>
        <v>9.5214893314655782E-3</v>
      </c>
      <c r="K31" s="26">
        <f t="shared" si="1"/>
        <v>5.9280914387802751E-3</v>
      </c>
    </row>
    <row r="32" spans="1:11" ht="15" x14ac:dyDescent="0.3">
      <c r="A32" s="1" t="s">
        <v>12</v>
      </c>
      <c r="B32" s="23">
        <f t="shared" si="1"/>
        <v>1</v>
      </c>
      <c r="C32" s="11">
        <f t="shared" si="1"/>
        <v>5.7217353516332295E-2</v>
      </c>
      <c r="D32" s="11">
        <f t="shared" si="1"/>
        <v>1.6513362786992107E-2</v>
      </c>
      <c r="E32" s="11">
        <f t="shared" si="1"/>
        <v>0.22720359238067647</v>
      </c>
      <c r="F32" s="11">
        <f t="shared" si="1"/>
        <v>0.32302455276309117</v>
      </c>
      <c r="G32" s="11">
        <f t="shared" si="1"/>
        <v>0.25838342869558917</v>
      </c>
      <c r="H32" s="11">
        <f t="shared" si="1"/>
        <v>0.14556022307525168</v>
      </c>
      <c r="I32" s="11">
        <f t="shared" si="1"/>
        <v>9.3847323821250092E-2</v>
      </c>
      <c r="J32" s="21">
        <f t="shared" si="1"/>
        <v>2.3013688708626058E-2</v>
      </c>
      <c r="K32" s="26">
        <f t="shared" si="1"/>
        <v>2.6979068588397189E-3</v>
      </c>
    </row>
    <row r="33" spans="1:11" ht="15" x14ac:dyDescent="0.3">
      <c r="A33" s="1" t="s">
        <v>13</v>
      </c>
      <c r="B33" s="23">
        <f t="shared" si="1"/>
        <v>1</v>
      </c>
      <c r="C33" s="11">
        <f t="shared" si="1"/>
        <v>2.3868023868023867E-2</v>
      </c>
      <c r="D33" s="11">
        <f t="shared" si="1"/>
        <v>3.3696033696033697E-3</v>
      </c>
      <c r="E33" s="11">
        <f t="shared" si="1"/>
        <v>0.2888030888030888</v>
      </c>
      <c r="F33" s="11">
        <f t="shared" si="1"/>
        <v>0.4088218088218088</v>
      </c>
      <c r="G33" s="11">
        <f t="shared" si="1"/>
        <v>0.22667602667602668</v>
      </c>
      <c r="H33" s="11">
        <f t="shared" si="1"/>
        <v>7.3101673101673106E-2</v>
      </c>
      <c r="I33" s="11">
        <f t="shared" si="1"/>
        <v>1.4718614718614719E-2</v>
      </c>
      <c r="J33" s="21">
        <f t="shared" si="1"/>
        <v>9.6408096408096416E-3</v>
      </c>
      <c r="K33" s="26">
        <f t="shared" si="1"/>
        <v>5.4756054756054757E-3</v>
      </c>
    </row>
    <row r="34" spans="1:11" ht="15" x14ac:dyDescent="0.3">
      <c r="A34" s="12" t="s">
        <v>14</v>
      </c>
      <c r="B34" s="23">
        <f t="shared" si="1"/>
        <v>1</v>
      </c>
      <c r="C34" s="11">
        <f t="shared" si="1"/>
        <v>2.5928094624663309E-2</v>
      </c>
      <c r="D34" s="11">
        <f t="shared" si="1"/>
        <v>4.497013701838623E-3</v>
      </c>
      <c r="E34" s="11">
        <f t="shared" si="1"/>
        <v>0.29272748565405787</v>
      </c>
      <c r="F34" s="11">
        <f t="shared" si="1"/>
        <v>0.3181402974587188</v>
      </c>
      <c r="G34" s="11">
        <f t="shared" si="1"/>
        <v>0.19227075769996488</v>
      </c>
      <c r="H34" s="11">
        <f t="shared" si="1"/>
        <v>0.12127883827146035</v>
      </c>
      <c r="I34" s="11">
        <f t="shared" si="1"/>
        <v>8.84881133622204E-2</v>
      </c>
      <c r="J34" s="21">
        <f t="shared" si="1"/>
        <v>1.424054338915564E-2</v>
      </c>
      <c r="K34" s="26">
        <f t="shared" si="1"/>
        <v>3.279072490923996E-3</v>
      </c>
    </row>
    <row r="35" spans="1:11" ht="20" customHeight="1" x14ac:dyDescent="0.3">
      <c r="A35" s="1" t="s">
        <v>15</v>
      </c>
      <c r="B35" s="22">
        <f t="shared" si="1"/>
        <v>1</v>
      </c>
      <c r="C35" s="14">
        <f t="shared" si="1"/>
        <v>2.8714621457123918E-2</v>
      </c>
      <c r="D35" s="14">
        <f t="shared" si="1"/>
        <v>4.690356145672217E-3</v>
      </c>
      <c r="E35" s="14">
        <f t="shared" si="1"/>
        <v>0.14370367394492095</v>
      </c>
      <c r="F35" s="14">
        <f t="shared" si="1"/>
        <v>0.31138139525540848</v>
      </c>
      <c r="G35" s="14">
        <f t="shared" si="1"/>
        <v>0.43453588574412955</v>
      </c>
      <c r="H35" s="14">
        <f t="shared" si="1"/>
        <v>9.8828917501958505E-2</v>
      </c>
      <c r="I35" s="14">
        <f t="shared" si="1"/>
        <v>2.4857883213145051E-2</v>
      </c>
      <c r="J35" s="30">
        <f t="shared" si="1"/>
        <v>1.0053632766205332E-2</v>
      </c>
      <c r="K35" s="25">
        <f t="shared" si="1"/>
        <v>1.0043589177028302E-2</v>
      </c>
    </row>
    <row r="36" spans="1:11" ht="25" customHeight="1" x14ac:dyDescent="0.3">
      <c r="A36" s="20" t="s">
        <v>63</v>
      </c>
    </row>
    <row r="37" spans="1:11" ht="15" x14ac:dyDescent="0.3">
      <c r="A37" s="8" t="s">
        <v>29</v>
      </c>
    </row>
    <row r="313" ht="104.25" customHeight="1" x14ac:dyDescent="0.3"/>
  </sheetData>
  <hyperlinks>
    <hyperlink ref="A37" location="Contents!A1" display="Go back to contents" xr:uid="{B175F75A-4252-4644-B17A-7FB2FC336A31}"/>
  </hyperlink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What is the census</vt:lpstr>
      <vt:lpstr>2021</vt:lpstr>
      <vt:lpstr>2011</vt:lpstr>
      <vt:lpstr>2001</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Brierley - ST SC</dc:creator>
  <cp:lastModifiedBy>Anne Brierley - ST SC</cp:lastModifiedBy>
  <dcterms:created xsi:type="dcterms:W3CDTF">2023-01-16T09:47:42Z</dcterms:created>
  <dcterms:modified xsi:type="dcterms:W3CDTF">2023-01-19T09:16:23Z</dcterms:modified>
</cp:coreProperties>
</file>