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7265" yWindow="6135" windowWidth="5760" windowHeight="3075" activeTab="3"/>
  </bookViews>
  <sheets>
    <sheet name="Information" sheetId="1" r:id="rId1"/>
    <sheet name="Definitions" sheetId="2" r:id="rId2"/>
    <sheet name="Numbers" sheetId="3" r:id="rId3"/>
    <sheet name="Percentages" sheetId="4" r:id="rId4"/>
  </sheets>
  <definedNames>
    <definedName name="_xlnm.Print_Area" localSheetId="0">'Information'!$A$1:$K$83</definedName>
  </definedNames>
  <calcPr fullCalcOnLoad="1"/>
</workbook>
</file>

<file path=xl/sharedStrings.xml><?xml version="1.0" encoding="utf-8"?>
<sst xmlns="http://schemas.openxmlformats.org/spreadsheetml/2006/main" count="273" uniqueCount="173">
  <si>
    <t>Persons</t>
  </si>
  <si>
    <t>England and Wales</t>
  </si>
  <si>
    <t>Fareham</t>
  </si>
  <si>
    <t>Ashford</t>
  </si>
  <si>
    <t>Canterbury</t>
  </si>
  <si>
    <t>Dartford</t>
  </si>
  <si>
    <t>Dover</t>
  </si>
  <si>
    <t>Gravesham</t>
  </si>
  <si>
    <t>Maidstone</t>
  </si>
  <si>
    <t>Sevenoaks</t>
  </si>
  <si>
    <t>Shepway</t>
  </si>
  <si>
    <t>Swale</t>
  </si>
  <si>
    <t>Thanet</t>
  </si>
  <si>
    <t>Tunbridge Wells</t>
  </si>
  <si>
    <t>2011 Census: Key Statistics for local authorities in England and Wales</t>
  </si>
  <si>
    <t>Published 11 December 2012</t>
  </si>
  <si>
    <t xml:space="preserve">to the population estimates from the 2011 Census of Population for England and Wales that were published in July 2012. </t>
  </si>
  <si>
    <t xml:space="preserve">The release provides all Key Statistics tables and selected Quick Statistics tables for England and Wales and constituent regions, </t>
  </si>
  <si>
    <t xml:space="preserve">counties, London boroughs, districts and unitary authorities as at census day, 27 March 2011. </t>
  </si>
  <si>
    <t xml:space="preserve">Further releases of these Key Statistics and the remaining Quick Statistics tables will provide the same detail for local areas when they </t>
  </si>
  <si>
    <t>are published in early 2013 for Output Areas and for wards.</t>
  </si>
  <si>
    <t>This release is in accordance with section 20 of the Statistics and Registration Service Act 2007.</t>
  </si>
  <si>
    <t>Confidentiality</t>
  </si>
  <si>
    <t xml:space="preserve">ONS as the executive arm of the UK Statistics Authority has a legal obligation not to reveal information collected in confidence in the </t>
  </si>
  <si>
    <t xml:space="preserve">census about individual people and households. The confidentiality of all census results, including the counts in this release, </t>
  </si>
  <si>
    <t>is protected by a combination of a variety of disclosure protection measures.</t>
  </si>
  <si>
    <t>Contents</t>
  </si>
  <si>
    <t>Table Number</t>
  </si>
  <si>
    <t>Table title</t>
  </si>
  <si>
    <t>Source</t>
  </si>
  <si>
    <t>2011 Census</t>
  </si>
  <si>
    <t>Reference date</t>
  </si>
  <si>
    <t>Table population</t>
  </si>
  <si>
    <t>All usual residents</t>
  </si>
  <si>
    <t>Geographic coverage</t>
  </si>
  <si>
    <t>Geographic breakdown</t>
  </si>
  <si>
    <t>Country, region, county, London borough, district, unitary authority</t>
  </si>
  <si>
    <t>Statistical unit</t>
  </si>
  <si>
    <t>Notes and Definitions</t>
  </si>
  <si>
    <t xml:space="preserve">1. The main population base for outputs from the 2011 Census is the usual resident population as at census day (27 March 2011). </t>
  </si>
  <si>
    <t xml:space="preserve">Although the population base for enumeration included non-UK short-term residents, these are not included in the main outputs from the </t>
  </si>
  <si>
    <t xml:space="preserve">2011 Census, but are analysed separately. All outputs, unless specified, are produced using only usual residents of the UK. </t>
  </si>
  <si>
    <t xml:space="preserve">For 2011 Census purposes, a usual resident of the UK is anyone who, on census day, was in the UK and had stayed or intended to </t>
  </si>
  <si>
    <t xml:space="preserve">stay in the UK for a period of 12 months or more, or had a permanent UK address and was outside the UK and intended to be outside </t>
  </si>
  <si>
    <t>the UK for less than 12 months.</t>
  </si>
  <si>
    <t>range of supporting information are available on the ONS website at</t>
  </si>
  <si>
    <t>http://www.ons.gov.uk/census</t>
  </si>
  <si>
    <t>the 2011 Census prospectus at</t>
  </si>
  <si>
    <t>http://www.ons.gov.uk/ons/guide-method/census/2011/census-data/2011-census-prospectus/index.html</t>
  </si>
  <si>
    <t>Terms and Conditions</t>
  </si>
  <si>
    <t>1. All material on the Office for National Statistics (ONS) website is subject to Crown Copyright protection unless otherwise indicated.</t>
  </si>
  <si>
    <t xml:space="preserve">2. These statistics may be used, excluding logos, under the terms of the Open Government Licence. </t>
  </si>
  <si>
    <t>http://www.nationalarchives.gov.uk/doc/open-government-licence/</t>
  </si>
  <si>
    <t>Source: Office for National Statistics   © Crown Copyright 2012</t>
  </si>
  <si>
    <t>For further information contact</t>
  </si>
  <si>
    <t>Census Customer Services</t>
  </si>
  <si>
    <t>ONS</t>
  </si>
  <si>
    <t>Office for National Statistics</t>
  </si>
  <si>
    <t>Segensworth Road</t>
  </si>
  <si>
    <t>Titchfield</t>
  </si>
  <si>
    <t>Hants</t>
  </si>
  <si>
    <t>PO15 5RR</t>
  </si>
  <si>
    <t>email:</t>
  </si>
  <si>
    <t>census.customerservices@ons.gsi.gov.uk</t>
  </si>
  <si>
    <t>tel:</t>
  </si>
  <si>
    <t>+44 (0)1329 444972</t>
  </si>
  <si>
    <t>Definitions</t>
  </si>
  <si>
    <t>Geographic information</t>
  </si>
  <si>
    <t>http://ons.gov.uk/ons/guide-method/geography/products/census/index.html</t>
  </si>
  <si>
    <t>Area codes</t>
  </si>
  <si>
    <t>All areas use the nine character codes introduced from January 2011.</t>
  </si>
  <si>
    <t xml:space="preserve">Information about the geographic methods and principles used to produce 2011 Census results can be found at  </t>
  </si>
  <si>
    <t>This table is part of the 'Key Statistics for local authorities in England and Wales', the first release of the key statistics that add detail</t>
  </si>
  <si>
    <t>Numbers</t>
  </si>
  <si>
    <t>All categories: Country of birth</t>
  </si>
  <si>
    <t>Percentages -  each category is shown as a percentage of the population being measured</t>
  </si>
  <si>
    <t>Country of birth is the country in which a person was born. The country of birth question included
six tick box responses - one for each of the four parts of the UK, one for the Republic of Ireland, and one for 'Elsewhere'. Where a person ticked 'Elsewhere', they were asked to write in the current name of the country in which they were born. Responses are assigned codes based on the National Statistics Country Classification.
The grouping of countries within the classification is broadly regional, but takes into account the grouping of European Union (EU) countries. Countries in the EU are grouped into those that were EU members in March 2001, and those that became members (Accession countries) between April 2001 and March 2011 as part of the EU enlargement process.
When a person's written response to the country of birth question was a former country name, and the country that it relates to no longer exists and is not wholly contained within the geographic boundary of a current country, the response was coded to one of the additional
categories contained in the 'Former country' grouping. For example, ‘Czechoslovakia’ was coded to ‘Czechoslovakia not otherwise specified’.</t>
  </si>
  <si>
    <t>Country of birth</t>
  </si>
  <si>
    <t>Usual resident</t>
  </si>
  <si>
    <t xml:space="preserve">2. Further information about the census estimates, including details about the methodology used, information about data quality and a </t>
  </si>
  <si>
    <t>3. Statistics from the 2011 Census are being released in phases. More information about the plans for future releases can be found in</t>
  </si>
  <si>
    <t>The main population base for outputs from the 2011 Census is the usual resident population as at
census day 27 March 2011. Although the population base for enumeration included non-UK short-term residents, this population is analysed separately and is not included in the main outputs from the 2011 Census. All outputs, unless specified, are produced using only usual residents of the UK. 
For 2011 Census purposes, a usual resident of the UK is anyone who, on census day, was in the UK and had stayed or intended to stay in the UK for a period of 12 months or more, or had a permanent UK address and was outside the UK and intended to be outside the UK for less than 12 months.</t>
  </si>
  <si>
    <t>2011 Census: Country of birth (detailed), local authorities in England and Wales</t>
  </si>
  <si>
    <t>QS203EW</t>
  </si>
  <si>
    <t>Europe: Total</t>
  </si>
  <si>
    <t>Africa: Total</t>
  </si>
  <si>
    <t>Middle East and Asia: Total</t>
  </si>
  <si>
    <t>The Americas and the Caribbean: Total</t>
  </si>
  <si>
    <t>Antarctica and Oceania: Total</t>
  </si>
  <si>
    <t>Other</t>
  </si>
  <si>
    <t>2011 Census Quick Statistics Table 203: Country of birth - detailed</t>
  </si>
  <si>
    <t>Source: 2001 Census: Office for National Statistics (ONS) © Crown Copyright</t>
  </si>
  <si>
    <t>Presented by Business Intelligence, Research &amp; Evaluation, Kent County Council</t>
  </si>
  <si>
    <t>England</t>
  </si>
  <si>
    <t>South East</t>
  </si>
  <si>
    <t>Kent</t>
  </si>
  <si>
    <t>Tonbridge &amp; Malling</t>
  </si>
  <si>
    <t>Medway</t>
  </si>
  <si>
    <t>Kent &amp; Medway</t>
  </si>
  <si>
    <t>United Kingdom: Total</t>
  </si>
  <si>
    <t xml:space="preserve">  England</t>
  </si>
  <si>
    <t xml:space="preserve">  Northern Ireland</t>
  </si>
  <si>
    <t xml:space="preserve">  Scotland</t>
  </si>
  <si>
    <t xml:space="preserve">  Wales</t>
  </si>
  <si>
    <t>Great Britain not otherwise specified</t>
  </si>
  <si>
    <t>United Kingdom not otherwise specified</t>
  </si>
  <si>
    <t>Guernsey</t>
  </si>
  <si>
    <t>Jersey</t>
  </si>
  <si>
    <t>Channel Islands not otherwise specified</t>
  </si>
  <si>
    <t>Isle of Man</t>
  </si>
  <si>
    <t>Ireland</t>
  </si>
  <si>
    <t>Other Europe: Total</t>
  </si>
  <si>
    <t xml:space="preserve"> EU Countries: Total</t>
  </si>
  <si>
    <t xml:space="preserve">  Member countries in March 2001: Total</t>
  </si>
  <si>
    <t xml:space="preserve">    France</t>
  </si>
  <si>
    <t xml:space="preserve">    Germany</t>
  </si>
  <si>
    <t xml:space="preserve">    Italy</t>
  </si>
  <si>
    <t xml:space="preserve">    Portugal</t>
  </si>
  <si>
    <t xml:space="preserve">    Spain (including Canary Islands)</t>
  </si>
  <si>
    <t xml:space="preserve">    Other member countries in March 2001</t>
  </si>
  <si>
    <t xml:space="preserve">  Accession countries April 2001 to March 2011: Total</t>
  </si>
  <si>
    <t xml:space="preserve">    Lithuania</t>
  </si>
  <si>
    <t xml:space="preserve">    Poland</t>
  </si>
  <si>
    <t xml:space="preserve">    Romania</t>
  </si>
  <si>
    <t xml:space="preserve">    Other EU accession countries</t>
  </si>
  <si>
    <t xml:space="preserve">  Rest of Europe: Total</t>
  </si>
  <si>
    <t xml:space="preserve">    Turkey</t>
  </si>
  <si>
    <t xml:space="preserve">    Other Europe</t>
  </si>
  <si>
    <t>North Africa</t>
  </si>
  <si>
    <t>Central and Western Africa: Total</t>
  </si>
  <si>
    <t xml:space="preserve">  Ghana</t>
  </si>
  <si>
    <t xml:space="preserve">  Nigeria</t>
  </si>
  <si>
    <t xml:space="preserve">  Other Central and Western Africa</t>
  </si>
  <si>
    <t>South and Eastern Africa: Total</t>
  </si>
  <si>
    <t xml:space="preserve">  Kenya</t>
  </si>
  <si>
    <t xml:space="preserve">  Somalia</t>
  </si>
  <si>
    <t xml:space="preserve">  South Africa</t>
  </si>
  <si>
    <t xml:space="preserve">  Zimbabwe</t>
  </si>
  <si>
    <t xml:space="preserve">  Other South and Eastern Africa</t>
  </si>
  <si>
    <t>Africa not otherwise specified</t>
  </si>
  <si>
    <t>Middle East: Total</t>
  </si>
  <si>
    <t xml:space="preserve">  Iran</t>
  </si>
  <si>
    <t xml:space="preserve">  Other Middle East</t>
  </si>
  <si>
    <t>Eastern Asia: Total</t>
  </si>
  <si>
    <t xml:space="preserve">  China</t>
  </si>
  <si>
    <t xml:space="preserve">  Hong Kong (Special Administrative Region of China)</t>
  </si>
  <si>
    <t xml:space="preserve">  Other Eastern Asia</t>
  </si>
  <si>
    <t>Southern Asia: Total</t>
  </si>
  <si>
    <t xml:space="preserve">  Bangladesh</t>
  </si>
  <si>
    <t xml:space="preserve">  India</t>
  </si>
  <si>
    <t xml:space="preserve">  Pakistan</t>
  </si>
  <si>
    <t xml:space="preserve">  Sri Lanka</t>
  </si>
  <si>
    <t xml:space="preserve">  Other Southern Asia</t>
  </si>
  <si>
    <t>South-East Asia: Total</t>
  </si>
  <si>
    <t xml:space="preserve">  Philippines</t>
  </si>
  <si>
    <t xml:space="preserve">  Other South-East Asia</t>
  </si>
  <si>
    <t>Central Asia</t>
  </si>
  <si>
    <t>North America: Total</t>
  </si>
  <si>
    <t xml:space="preserve">  United States</t>
  </si>
  <si>
    <t xml:space="preserve">  Other North America</t>
  </si>
  <si>
    <t>Central America</t>
  </si>
  <si>
    <t>South America</t>
  </si>
  <si>
    <t>The Caribbean: Total</t>
  </si>
  <si>
    <t xml:space="preserve">  Jamaica</t>
  </si>
  <si>
    <t xml:space="preserve">  Other Caribbean</t>
  </si>
  <si>
    <t>Antarctica</t>
  </si>
  <si>
    <t>Australasia: Total</t>
  </si>
  <si>
    <t xml:space="preserve">  Australia</t>
  </si>
  <si>
    <t xml:space="preserve">  Australasia</t>
  </si>
  <si>
    <t>Other Oceania</t>
  </si>
  <si>
    <r>
      <t>Table population:  All usual residents (</t>
    </r>
    <r>
      <rPr>
        <b/>
        <sz val="9"/>
        <color indexed="10"/>
        <rFont val="Calibri"/>
        <family val="2"/>
      </rPr>
      <t>NUMBERS</t>
    </r>
    <r>
      <rPr>
        <b/>
        <sz val="9"/>
        <rFont val="Calibri"/>
        <family val="2"/>
      </rPr>
      <t>)</t>
    </r>
  </si>
  <si>
    <r>
      <t>Table population:  All usual residents (</t>
    </r>
    <r>
      <rPr>
        <b/>
        <sz val="9"/>
        <color indexed="10"/>
        <rFont val="Calibri"/>
        <family val="2"/>
      </rPr>
      <t>PERCENTAGES</t>
    </r>
    <r>
      <rPr>
        <b/>
        <sz val="9"/>
        <rFont val="Calibri"/>
        <family val="2"/>
      </rPr>
      <t>)</t>
    </r>
  </si>
  <si>
    <t>This table is presented in two versions:</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</si>
</sst>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dd/mm/yy"/>
    <numFmt numFmtId="166" formatCode="0_)"/>
    <numFmt numFmtId="167" formatCode="&quot;Yes&quot;;&quot;Yes&quot;;&quot;No&quot;"/>
    <numFmt numFmtId="168" formatCode="&quot;True&quot;;&quot;True&quot;;&quot;False&quot;"/>
    <numFmt numFmtId="169" formatCode="&quot;On&quot;;&quot;On&quot;;&quot;Off&quot;"/>
    <numFmt numFmtId="170" formatCode="[$€-2]\ #,##0.00_);[Red]\([$€-2]\ #,##0.00\)"/>
    <numFmt numFmtId="171" formatCode="#,##0.0"/>
    <numFmt numFmtId="172" formatCode="#,##0_ ;[Red]\-#,##0\ "/>
    <numFmt numFmtId="173" formatCode="0.0%"/>
  </numFmts>
  <fonts count="65">
    <font>
      <sz val="10"/>
      <name val="Tahoma"/>
      <family val="0"/>
    </font>
    <font>
      <sz val="11"/>
      <color indexed="8"/>
      <name val="Calibri"/>
      <family val="2"/>
    </font>
    <font>
      <b/>
      <sz val="8"/>
      <name val="Arial"/>
      <family val="2"/>
    </font>
    <font>
      <sz val="8"/>
      <name val="Arial"/>
      <family val="2"/>
    </font>
    <font>
      <b/>
      <sz val="10"/>
      <name val="Arial"/>
      <family val="2"/>
    </font>
    <font>
      <sz val="10"/>
      <name val="Arial"/>
      <family val="2"/>
    </font>
    <font>
      <u val="single"/>
      <sz val="10"/>
      <color indexed="12"/>
      <name val="Arial"/>
      <family val="2"/>
    </font>
    <font>
      <sz val="10"/>
      <color indexed="10"/>
      <name val="Arial"/>
      <family val="2"/>
    </font>
    <font>
      <sz val="10"/>
      <name val="Courier New"/>
      <family val="3"/>
    </font>
    <font>
      <b/>
      <sz val="12"/>
      <name val="Arial"/>
      <family val="2"/>
    </font>
    <font>
      <b/>
      <sz val="9"/>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0"/>
      <color indexed="8"/>
      <name val="Arial"/>
      <family val="2"/>
    </font>
    <font>
      <i/>
      <sz val="10"/>
      <color indexed="8"/>
      <name val="Arial"/>
      <family val="2"/>
    </font>
    <font>
      <i/>
      <sz val="10"/>
      <color indexed="10"/>
      <name val="Arial"/>
      <family val="2"/>
    </font>
    <font>
      <b/>
      <sz val="12"/>
      <name val="Calibri"/>
      <family val="2"/>
    </font>
    <font>
      <sz val="9"/>
      <color indexed="8"/>
      <name val="Calibri"/>
      <family val="2"/>
    </font>
    <font>
      <b/>
      <sz val="12"/>
      <color indexed="8"/>
      <name val="Calibri"/>
      <family val="2"/>
    </font>
    <font>
      <sz val="10"/>
      <name val="Calibri"/>
      <family val="2"/>
    </font>
    <font>
      <b/>
      <i/>
      <sz val="12"/>
      <color indexed="8"/>
      <name val="Calibri"/>
      <family val="2"/>
    </font>
    <font>
      <b/>
      <i/>
      <sz val="11"/>
      <color indexed="8"/>
      <name val="Calibri"/>
      <family val="2"/>
    </font>
    <font>
      <i/>
      <sz val="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0"/>
      <color theme="1"/>
      <name val="Arial"/>
      <family val="2"/>
    </font>
    <font>
      <i/>
      <sz val="10"/>
      <color theme="1"/>
      <name val="Arial"/>
      <family val="2"/>
    </font>
    <font>
      <i/>
      <sz val="10"/>
      <color rgb="FFFF0000"/>
      <name val="Arial"/>
      <family val="2"/>
    </font>
    <font>
      <sz val="10"/>
      <color rgb="FFFF0000"/>
      <name val="Arial"/>
      <family val="2"/>
    </font>
    <font>
      <sz val="9"/>
      <color theme="1"/>
      <name val="Calibri"/>
      <family val="2"/>
    </font>
    <font>
      <b/>
      <sz val="12"/>
      <color theme="1"/>
      <name val="Calibri"/>
      <family val="2"/>
    </font>
    <font>
      <b/>
      <i/>
      <sz val="12"/>
      <color theme="1"/>
      <name val="Calibri"/>
      <family val="2"/>
    </font>
    <font>
      <b/>
      <i/>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04997999966144562"/>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style="medium"/>
    </border>
    <border>
      <left/>
      <right/>
      <top style="medium"/>
      <bottom style="thin"/>
    </border>
    <border>
      <left/>
      <right/>
      <top style="thin"/>
      <bottom style="thin"/>
    </border>
    <border>
      <left style="thin"/>
      <right style="thin"/>
      <top style="thin"/>
      <bottom/>
    </border>
    <border>
      <left/>
      <right/>
      <top style="thin"/>
      <bottom style="medium"/>
    </border>
    <border>
      <left/>
      <right/>
      <top/>
      <bottom style="medium"/>
    </border>
    <border>
      <left/>
      <right/>
      <top style="medium"/>
      <bottom style="medium"/>
    </border>
    <border>
      <left style="thin"/>
      <right style="thin"/>
      <top/>
      <bottom/>
    </border>
    <border>
      <left style="thin"/>
      <right style="thin"/>
      <top/>
      <bottom style="thin"/>
    </border>
    <border>
      <left/>
      <right/>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6"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39" fillId="0" borderId="0">
      <alignment/>
      <protection/>
    </xf>
    <xf numFmtId="0" fontId="5" fillId="0" borderId="0">
      <alignment/>
      <protection/>
    </xf>
    <xf numFmtId="0" fontId="0" fillId="0" borderId="0">
      <alignment/>
      <protection/>
    </xf>
    <xf numFmtId="166" fontId="8"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2" fillId="0" borderId="0">
      <alignment horizontal="left"/>
      <protection/>
    </xf>
    <xf numFmtId="0" fontId="3" fillId="0" borderId="0">
      <alignment horizontal="left"/>
      <protection/>
    </xf>
    <xf numFmtId="0" fontId="3" fillId="0" borderId="0">
      <alignment horizontal="center" vertical="center" wrapText="1"/>
      <protection/>
    </xf>
    <xf numFmtId="0" fontId="3" fillId="0" borderId="0">
      <alignment horizontal="left" vertical="center" wrapText="1"/>
      <protection/>
    </xf>
    <xf numFmtId="0" fontId="3" fillId="0" borderId="0">
      <alignment horizontal="right"/>
      <protection/>
    </xf>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91">
    <xf numFmtId="0" fontId="0" fillId="0" borderId="0" xfId="0" applyAlignment="1">
      <alignment/>
    </xf>
    <xf numFmtId="0" fontId="4" fillId="33" borderId="0" xfId="56" applyFont="1" applyFill="1">
      <alignment/>
      <protection/>
    </xf>
    <xf numFmtId="0" fontId="56" fillId="33" borderId="0" xfId="56" applyFont="1" applyFill="1">
      <alignment/>
      <protection/>
    </xf>
    <xf numFmtId="0" fontId="57" fillId="33" borderId="0" xfId="56" applyFont="1" applyFill="1">
      <alignment/>
      <protection/>
    </xf>
    <xf numFmtId="0" fontId="56" fillId="33" borderId="0" xfId="56" applyNumberFormat="1" applyFont="1" applyFill="1">
      <alignment/>
      <protection/>
    </xf>
    <xf numFmtId="0" fontId="56" fillId="33" borderId="0" xfId="56" applyFont="1" applyFill="1" applyAlignment="1">
      <alignment horizontal="left"/>
      <protection/>
    </xf>
    <xf numFmtId="0" fontId="56" fillId="33" borderId="0" xfId="56" applyFont="1" applyFill="1" applyAlignment="1">
      <alignment horizontal="left" indent="2"/>
      <protection/>
    </xf>
    <xf numFmtId="0" fontId="58" fillId="33" borderId="0" xfId="56" applyFont="1" applyFill="1">
      <alignment/>
      <protection/>
    </xf>
    <xf numFmtId="0" fontId="59" fillId="33" borderId="0" xfId="56" applyFont="1" applyFill="1">
      <alignment/>
      <protection/>
    </xf>
    <xf numFmtId="0" fontId="60" fillId="33" borderId="0" xfId="56" applyFont="1" applyFill="1">
      <alignment/>
      <protection/>
    </xf>
    <xf numFmtId="165" fontId="56" fillId="0" borderId="0" xfId="56" applyNumberFormat="1" applyFont="1" applyAlignment="1">
      <alignment horizontal="left"/>
      <protection/>
    </xf>
    <xf numFmtId="0" fontId="56" fillId="0" borderId="0" xfId="56" applyFont="1">
      <alignment/>
      <protection/>
    </xf>
    <xf numFmtId="0" fontId="56" fillId="33" borderId="0" xfId="56" applyFont="1" applyFill="1" applyBorder="1">
      <alignment/>
      <protection/>
    </xf>
    <xf numFmtId="0" fontId="5" fillId="33" borderId="0" xfId="56" applyFont="1" applyFill="1">
      <alignment/>
      <protection/>
    </xf>
    <xf numFmtId="0" fontId="5" fillId="33" borderId="0" xfId="56" applyFont="1" applyFill="1" applyBorder="1">
      <alignment/>
      <protection/>
    </xf>
    <xf numFmtId="0" fontId="6" fillId="33" borderId="0" xfId="52" applyFont="1" applyFill="1" applyBorder="1" applyAlignment="1">
      <alignment/>
    </xf>
    <xf numFmtId="0" fontId="7" fillId="33" borderId="0" xfId="56" applyFont="1" applyFill="1" applyBorder="1">
      <alignment/>
      <protection/>
    </xf>
    <xf numFmtId="0" fontId="6" fillId="33" borderId="0" xfId="52" applyNumberFormat="1" applyFont="1" applyFill="1" applyBorder="1" applyAlignment="1" applyProtection="1">
      <alignment/>
      <protection/>
    </xf>
    <xf numFmtId="166" fontId="5" fillId="33" borderId="0" xfId="59" applyFont="1" applyFill="1" applyAlignment="1" applyProtection="1">
      <alignment horizontal="right"/>
      <protection locked="0"/>
    </xf>
    <xf numFmtId="0" fontId="4" fillId="33" borderId="0" xfId="56" applyFont="1" applyFill="1" applyBorder="1">
      <alignment/>
      <protection/>
    </xf>
    <xf numFmtId="3" fontId="0" fillId="0" borderId="0" xfId="0" applyNumberFormat="1" applyFill="1" applyAlignment="1">
      <alignment/>
    </xf>
    <xf numFmtId="0" fontId="5" fillId="5" borderId="0" xfId="0" applyFont="1" applyFill="1" applyAlignment="1">
      <alignment/>
    </xf>
    <xf numFmtId="0" fontId="4" fillId="5" borderId="0" xfId="0" applyFont="1" applyFill="1" applyAlignment="1">
      <alignment/>
    </xf>
    <xf numFmtId="0" fontId="0" fillId="5" borderId="0" xfId="0" applyFont="1" applyFill="1" applyAlignment="1">
      <alignment horizontal="left" vertical="top"/>
    </xf>
    <xf numFmtId="0" fontId="0" fillId="5" borderId="0" xfId="0" applyFont="1" applyFill="1" applyBorder="1" applyAlignment="1">
      <alignment horizontal="left" vertical="top"/>
    </xf>
    <xf numFmtId="0" fontId="0" fillId="5" borderId="0" xfId="0" applyFont="1" applyFill="1" applyBorder="1" applyAlignment="1">
      <alignment horizontal="left" vertical="top"/>
    </xf>
    <xf numFmtId="0" fontId="9" fillId="0" borderId="0" xfId="0" applyFont="1" applyFill="1" applyAlignment="1">
      <alignment/>
    </xf>
    <xf numFmtId="0" fontId="5" fillId="0" borderId="0" xfId="0" applyFont="1" applyFill="1" applyAlignment="1">
      <alignment/>
    </xf>
    <xf numFmtId="0" fontId="4" fillId="0" borderId="0" xfId="0" applyFont="1" applyFill="1" applyAlignment="1">
      <alignment/>
    </xf>
    <xf numFmtId="0" fontId="5" fillId="0" borderId="0" xfId="0" applyFont="1" applyFill="1" applyAlignment="1">
      <alignment wrapText="1"/>
    </xf>
    <xf numFmtId="0" fontId="4" fillId="0" borderId="0" xfId="0" applyFont="1" applyFill="1" applyAlignment="1">
      <alignment vertical="top" wrapText="1"/>
    </xf>
    <xf numFmtId="0" fontId="5" fillId="0" borderId="0" xfId="0" applyFont="1" applyFill="1" applyAlignment="1">
      <alignment vertical="top" wrapText="1"/>
    </xf>
    <xf numFmtId="0" fontId="9" fillId="0" borderId="0" xfId="0" applyFont="1" applyFill="1" applyAlignment="1">
      <alignment/>
    </xf>
    <xf numFmtId="0" fontId="0" fillId="0" borderId="0" xfId="0" applyFont="1" applyFill="1" applyAlignment="1">
      <alignment/>
    </xf>
    <xf numFmtId="0" fontId="6" fillId="0" borderId="0" xfId="52" applyFill="1" applyAlignment="1">
      <alignment/>
    </xf>
    <xf numFmtId="0" fontId="4" fillId="0" borderId="0" xfId="0" applyFont="1" applyFill="1" applyAlignment="1">
      <alignment horizontal="left"/>
    </xf>
    <xf numFmtId="0" fontId="32" fillId="0" borderId="0" xfId="0" applyFont="1" applyBorder="1" applyAlignment="1">
      <alignment horizontal="left"/>
    </xf>
    <xf numFmtId="0" fontId="61" fillId="0" borderId="0" xfId="0" applyFont="1" applyFill="1" applyBorder="1" applyAlignment="1">
      <alignment horizontal="left"/>
    </xf>
    <xf numFmtId="0" fontId="61" fillId="0" borderId="0" xfId="0" applyFont="1" applyAlignment="1">
      <alignment/>
    </xf>
    <xf numFmtId="0" fontId="61" fillId="0" borderId="0" xfId="0" applyFont="1" applyFill="1" applyBorder="1" applyAlignment="1">
      <alignment/>
    </xf>
    <xf numFmtId="0" fontId="10" fillId="0" borderId="0" xfId="63" applyFont="1" applyBorder="1" applyAlignment="1">
      <alignment horizontal="left"/>
      <protection/>
    </xf>
    <xf numFmtId="0" fontId="10" fillId="0" borderId="0" xfId="57" applyNumberFormat="1" applyFont="1" applyFill="1" applyBorder="1" applyAlignment="1" applyProtection="1">
      <alignment horizontal="left"/>
      <protection locked="0"/>
    </xf>
    <xf numFmtId="0" fontId="54" fillId="34" borderId="10" xfId="0" applyFont="1" applyFill="1" applyBorder="1" applyAlignment="1">
      <alignment horizontal="center" wrapText="1"/>
    </xf>
    <xf numFmtId="0" fontId="62" fillId="0" borderId="11" xfId="0" applyFont="1" applyBorder="1" applyAlignment="1">
      <alignment/>
    </xf>
    <xf numFmtId="172" fontId="62" fillId="0" borderId="11" xfId="0" applyNumberFormat="1" applyFont="1" applyBorder="1" applyAlignment="1">
      <alignment/>
    </xf>
    <xf numFmtId="172" fontId="62" fillId="0" borderId="0" xfId="0" applyNumberFormat="1" applyFont="1" applyFill="1" applyBorder="1" applyAlignment="1">
      <alignment/>
    </xf>
    <xf numFmtId="0" fontId="54" fillId="34" borderId="12" xfId="0" applyFont="1" applyFill="1" applyBorder="1" applyAlignment="1">
      <alignment/>
    </xf>
    <xf numFmtId="172" fontId="54" fillId="34" borderId="12" xfId="0" applyNumberFormat="1" applyFont="1" applyFill="1" applyBorder="1" applyAlignment="1">
      <alignment/>
    </xf>
    <xf numFmtId="172" fontId="54" fillId="0" borderId="0" xfId="0" applyNumberFormat="1" applyFont="1" applyFill="1" applyBorder="1" applyAlignment="1">
      <alignment/>
    </xf>
    <xf numFmtId="0" fontId="39" fillId="0" borderId="13" xfId="58" applyFont="1" applyBorder="1" applyAlignment="1">
      <alignment/>
      <protection/>
    </xf>
    <xf numFmtId="0" fontId="54" fillId="34" borderId="14" xfId="0" applyFont="1" applyFill="1" applyBorder="1" applyAlignment="1">
      <alignment/>
    </xf>
    <xf numFmtId="172" fontId="54" fillId="34" borderId="14" xfId="0" applyNumberFormat="1" applyFont="1" applyFill="1" applyBorder="1" applyAlignment="1">
      <alignment/>
    </xf>
    <xf numFmtId="0" fontId="35" fillId="0" borderId="0" xfId="0" applyFont="1" applyAlignment="1">
      <alignment/>
    </xf>
    <xf numFmtId="0" fontId="35" fillId="0" borderId="0" xfId="0" applyFont="1" applyFill="1" applyBorder="1" applyAlignment="1">
      <alignment/>
    </xf>
    <xf numFmtId="0" fontId="35" fillId="0" borderId="15" xfId="0" applyFont="1" applyBorder="1" applyAlignment="1">
      <alignment/>
    </xf>
    <xf numFmtId="0" fontId="35" fillId="34" borderId="16" xfId="0" applyFont="1" applyFill="1" applyBorder="1" applyAlignment="1">
      <alignment/>
    </xf>
    <xf numFmtId="0" fontId="35" fillId="0" borderId="0" xfId="0" applyFont="1" applyBorder="1" applyAlignment="1">
      <alignment/>
    </xf>
    <xf numFmtId="0" fontId="35" fillId="0" borderId="13" xfId="58" applyFont="1" applyBorder="1" applyAlignment="1">
      <alignment/>
      <protection/>
    </xf>
    <xf numFmtId="172" fontId="35" fillId="0" borderId="0" xfId="0" applyNumberFormat="1" applyFont="1" applyBorder="1" applyAlignment="1">
      <alignment/>
    </xf>
    <xf numFmtId="172" fontId="35" fillId="0" borderId="0" xfId="0" applyNumberFormat="1" applyFont="1" applyFill="1" applyBorder="1" applyAlignment="1">
      <alignment/>
    </xf>
    <xf numFmtId="0" fontId="35" fillId="0" borderId="17" xfId="58" applyFont="1" applyBorder="1" applyAlignment="1">
      <alignment/>
      <protection/>
    </xf>
    <xf numFmtId="0" fontId="35" fillId="0" borderId="18" xfId="58" applyFont="1" applyBorder="1" applyAlignment="1">
      <alignment/>
      <protection/>
    </xf>
    <xf numFmtId="172" fontId="35" fillId="0" borderId="19" xfId="0" applyNumberFormat="1" applyFont="1" applyBorder="1" applyAlignment="1">
      <alignment/>
    </xf>
    <xf numFmtId="0" fontId="35" fillId="0" borderId="20" xfId="58" applyFont="1" applyBorder="1" applyAlignment="1">
      <alignment/>
      <protection/>
    </xf>
    <xf numFmtId="0" fontId="54" fillId="34" borderId="0" xfId="0" applyFont="1" applyFill="1" applyBorder="1" applyAlignment="1">
      <alignment/>
    </xf>
    <xf numFmtId="172" fontId="54" fillId="34" borderId="0" xfId="0" applyNumberFormat="1" applyFont="1" applyFill="1" applyBorder="1" applyAlignment="1">
      <alignment/>
    </xf>
    <xf numFmtId="9" fontId="63" fillId="0" borderId="11" xfId="0" applyNumberFormat="1" applyFont="1" applyBorder="1" applyAlignment="1">
      <alignment/>
    </xf>
    <xf numFmtId="10" fontId="64" fillId="34" borderId="12" xfId="0" applyNumberFormat="1" applyFont="1" applyFill="1" applyBorder="1" applyAlignment="1">
      <alignment/>
    </xf>
    <xf numFmtId="10" fontId="38" fillId="0" borderId="0" xfId="0" applyNumberFormat="1" applyFont="1" applyBorder="1" applyAlignment="1">
      <alignment/>
    </xf>
    <xf numFmtId="10" fontId="38" fillId="0" borderId="21" xfId="0" applyNumberFormat="1" applyFont="1" applyBorder="1" applyAlignment="1">
      <alignment/>
    </xf>
    <xf numFmtId="10" fontId="38" fillId="0" borderId="22" xfId="0" applyNumberFormat="1" applyFont="1" applyBorder="1" applyAlignment="1">
      <alignment/>
    </xf>
    <xf numFmtId="10" fontId="38" fillId="0" borderId="23" xfId="0" applyNumberFormat="1" applyFont="1" applyBorder="1" applyAlignment="1">
      <alignment/>
    </xf>
    <xf numFmtId="10" fontId="38" fillId="0" borderId="24" xfId="0" applyNumberFormat="1" applyFont="1" applyBorder="1" applyAlignment="1">
      <alignment/>
    </xf>
    <xf numFmtId="10" fontId="38" fillId="0" borderId="19" xfId="0" applyNumberFormat="1" applyFont="1" applyBorder="1" applyAlignment="1">
      <alignment/>
    </xf>
    <xf numFmtId="10" fontId="38" fillId="0" borderId="25" xfId="0" applyNumberFormat="1" applyFont="1" applyBorder="1" applyAlignment="1">
      <alignment/>
    </xf>
    <xf numFmtId="10" fontId="38" fillId="0" borderId="12" xfId="0" applyNumberFormat="1" applyFont="1" applyBorder="1" applyAlignment="1">
      <alignment/>
    </xf>
    <xf numFmtId="10" fontId="64" fillId="34" borderId="14" xfId="0" applyNumberFormat="1" applyFont="1" applyFill="1" applyBorder="1" applyAlignment="1">
      <alignment/>
    </xf>
    <xf numFmtId="0" fontId="39" fillId="0" borderId="20" xfId="58" applyFont="1" applyBorder="1" applyAlignment="1">
      <alignment/>
      <protection/>
    </xf>
    <xf numFmtId="172" fontId="35" fillId="0" borderId="12" xfId="0" applyNumberFormat="1" applyFont="1" applyBorder="1" applyAlignment="1">
      <alignment/>
    </xf>
    <xf numFmtId="172" fontId="35" fillId="0" borderId="23" xfId="0" applyNumberFormat="1" applyFont="1" applyBorder="1" applyAlignment="1">
      <alignment/>
    </xf>
    <xf numFmtId="172" fontId="35" fillId="0" borderId="24" xfId="0" applyNumberFormat="1" applyFont="1" applyBorder="1" applyAlignment="1">
      <alignment/>
    </xf>
    <xf numFmtId="172" fontId="35" fillId="0" borderId="21" xfId="0" applyNumberFormat="1" applyFont="1" applyBorder="1" applyAlignment="1">
      <alignment/>
    </xf>
    <xf numFmtId="172" fontId="35" fillId="0" borderId="22" xfId="0" applyNumberFormat="1" applyFont="1" applyBorder="1" applyAlignment="1">
      <alignment/>
    </xf>
    <xf numFmtId="172" fontId="35" fillId="0" borderId="25" xfId="0" applyNumberFormat="1" applyFont="1" applyBorder="1" applyAlignment="1">
      <alignment/>
    </xf>
    <xf numFmtId="0" fontId="54" fillId="34" borderId="16" xfId="0" applyFont="1" applyFill="1" applyBorder="1" applyAlignment="1">
      <alignment horizontal="center" wrapText="1"/>
    </xf>
    <xf numFmtId="0" fontId="62" fillId="0" borderId="11" xfId="58" applyFont="1" applyBorder="1" applyAlignment="1">
      <alignment/>
      <protection/>
    </xf>
    <xf numFmtId="0" fontId="54" fillId="34" borderId="0" xfId="58" applyFont="1" applyFill="1" applyBorder="1" applyAlignment="1">
      <alignment/>
      <protection/>
    </xf>
    <xf numFmtId="0" fontId="35" fillId="34" borderId="0" xfId="0" applyFont="1" applyFill="1" applyBorder="1" applyAlignment="1">
      <alignment/>
    </xf>
    <xf numFmtId="0" fontId="54" fillId="34" borderId="15" xfId="58" applyFont="1" applyFill="1" applyBorder="1" applyAlignment="1">
      <alignment/>
      <protection/>
    </xf>
    <xf numFmtId="0" fontId="62" fillId="0" borderId="0" xfId="0" applyFont="1" applyBorder="1" applyAlignment="1">
      <alignment/>
    </xf>
    <xf numFmtId="0" fontId="54" fillId="0" borderId="0" xfId="0" applyFont="1" applyBorder="1"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4" xfId="57"/>
    <cellStyle name="Normal 5 2" xfId="58"/>
    <cellStyle name="Normal_WebframesCC" xfId="59"/>
    <cellStyle name="Note" xfId="60"/>
    <cellStyle name="Output" xfId="61"/>
    <cellStyle name="Percent" xfId="62"/>
    <cellStyle name="Style1" xfId="63"/>
    <cellStyle name="Style2" xfId="64"/>
    <cellStyle name="Style3" xfId="65"/>
    <cellStyle name="Style4" xfId="66"/>
    <cellStyle name="Style5"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0</xdr:rowOff>
    </xdr:from>
    <xdr:to>
      <xdr:col>5</xdr:col>
      <xdr:colOff>381000</xdr:colOff>
      <xdr:row>4</xdr:row>
      <xdr:rowOff>161925</xdr:rowOff>
    </xdr:to>
    <xdr:pic>
      <xdr:nvPicPr>
        <xdr:cNvPr id="1" name="Picture 1"/>
        <xdr:cNvPicPr preferRelativeResize="1">
          <a:picLocks noChangeAspect="1"/>
        </xdr:cNvPicPr>
      </xdr:nvPicPr>
      <xdr:blipFill>
        <a:blip r:embed="rId1"/>
        <a:stretch>
          <a:fillRect/>
        </a:stretch>
      </xdr:blipFill>
      <xdr:spPr>
        <a:xfrm>
          <a:off x="2200275" y="161925"/>
          <a:ext cx="2209800"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ns.gov.uk/census" TargetMode="External" /><Relationship Id="rId2" Type="http://schemas.openxmlformats.org/officeDocument/2006/relationships/hyperlink" Target="http://www.ons.gov.uk/ons/guide-method/census/2011/census-data/2011-census-prospectus/index.html"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ons.gov.uk/ons/guide-method/geography/products/census/index.html"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V81"/>
  <sheetViews>
    <sheetView zoomScaleSheetLayoutView="100" zoomScalePageLayoutView="0" workbookViewId="0" topLeftCell="A1">
      <selection activeCell="J37" sqref="J37"/>
    </sheetView>
  </sheetViews>
  <sheetFormatPr defaultColWidth="9.140625" defaultRowHeight="12.75"/>
  <cols>
    <col min="1" max="1" width="22.8515625" style="2" customWidth="1"/>
    <col min="2" max="2" width="10.140625" style="2" customWidth="1"/>
    <col min="3" max="10" width="9.140625" style="2" customWidth="1"/>
    <col min="11" max="11" width="8.8515625" style="2" customWidth="1"/>
    <col min="12" max="16384" width="9.140625" style="2" customWidth="1"/>
  </cols>
  <sheetData>
    <row r="1" ht="12.75">
      <c r="A1" s="1"/>
    </row>
    <row r="2" ht="12.75">
      <c r="A2" s="1"/>
    </row>
    <row r="3" ht="12.75">
      <c r="A3" s="1"/>
    </row>
    <row r="4" ht="12.75">
      <c r="A4" s="1"/>
    </row>
    <row r="5" ht="12.75">
      <c r="A5" s="1"/>
    </row>
    <row r="6" ht="12.75">
      <c r="A6" s="1"/>
    </row>
    <row r="7" ht="12.75">
      <c r="A7" s="3" t="s">
        <v>14</v>
      </c>
    </row>
    <row r="8" ht="12.75">
      <c r="A8" s="2" t="s">
        <v>15</v>
      </c>
    </row>
    <row r="10" ht="12.75">
      <c r="A10" s="4" t="s">
        <v>72</v>
      </c>
    </row>
    <row r="11" ht="12.75">
      <c r="A11" s="2" t="s">
        <v>16</v>
      </c>
    </row>
    <row r="13" ht="12.75">
      <c r="A13" s="2" t="s">
        <v>17</v>
      </c>
    </row>
    <row r="14" ht="12.75">
      <c r="A14" s="5" t="s">
        <v>18</v>
      </c>
    </row>
    <row r="15" ht="12.75">
      <c r="A15" s="6"/>
    </row>
    <row r="16" ht="12.75">
      <c r="A16" s="4" t="s">
        <v>19</v>
      </c>
    </row>
    <row r="17" ht="12.75">
      <c r="A17" s="4" t="s">
        <v>20</v>
      </c>
    </row>
    <row r="18" ht="12.75">
      <c r="A18" s="4"/>
    </row>
    <row r="19" ht="12.75">
      <c r="A19" s="7" t="s">
        <v>21</v>
      </c>
    </row>
    <row r="20" ht="12.75">
      <c r="A20" s="8"/>
    </row>
    <row r="22" ht="12.75">
      <c r="A22" s="1" t="s">
        <v>22</v>
      </c>
    </row>
    <row r="23" ht="12.75">
      <c r="A23" s="4" t="s">
        <v>23</v>
      </c>
    </row>
    <row r="24" ht="12.75">
      <c r="A24" s="2" t="s">
        <v>24</v>
      </c>
    </row>
    <row r="25" ht="12.75">
      <c r="A25" s="2" t="s">
        <v>25</v>
      </c>
    </row>
    <row r="28" ht="12.75">
      <c r="A28" s="1" t="s">
        <v>26</v>
      </c>
    </row>
    <row r="29" spans="1:2" s="9" customFormat="1" ht="12.75">
      <c r="A29" s="2" t="s">
        <v>27</v>
      </c>
      <c r="B29" s="2" t="s">
        <v>83</v>
      </c>
    </row>
    <row r="30" spans="1:2" s="9" customFormat="1" ht="12.75">
      <c r="A30" s="2" t="s">
        <v>28</v>
      </c>
      <c r="B30" s="2" t="s">
        <v>82</v>
      </c>
    </row>
    <row r="31" ht="12.75">
      <c r="A31" s="1"/>
    </row>
    <row r="32" spans="1:2" ht="12.75">
      <c r="A32" s="2" t="s">
        <v>29</v>
      </c>
      <c r="B32" s="2" t="s">
        <v>30</v>
      </c>
    </row>
    <row r="33" spans="1:2" ht="12.75">
      <c r="A33" s="2" t="s">
        <v>31</v>
      </c>
      <c r="B33" s="10">
        <v>40629</v>
      </c>
    </row>
    <row r="34" spans="12:256" ht="12.75">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1"/>
      <c r="DY34" s="11"/>
      <c r="DZ34" s="11"/>
      <c r="EA34" s="11"/>
      <c r="EB34" s="11"/>
      <c r="EC34" s="11"/>
      <c r="ED34" s="11"/>
      <c r="EE34" s="11"/>
      <c r="EF34" s="11"/>
      <c r="EG34" s="11"/>
      <c r="EH34" s="11"/>
      <c r="EI34" s="11"/>
      <c r="EJ34" s="11"/>
      <c r="EK34" s="11"/>
      <c r="EL34" s="11"/>
      <c r="EM34" s="11"/>
      <c r="EN34" s="11"/>
      <c r="EO34" s="11"/>
      <c r="EP34" s="11"/>
      <c r="EQ34" s="11"/>
      <c r="ER34" s="11"/>
      <c r="ES34" s="11"/>
      <c r="ET34" s="11"/>
      <c r="EU34" s="11"/>
      <c r="EV34" s="11"/>
      <c r="EW34" s="11"/>
      <c r="EX34" s="11"/>
      <c r="EY34" s="11"/>
      <c r="EZ34" s="11"/>
      <c r="FA34" s="11"/>
      <c r="FB34" s="11"/>
      <c r="FC34" s="11"/>
      <c r="FD34" s="11"/>
      <c r="FE34" s="11"/>
      <c r="FF34" s="11"/>
      <c r="FG34" s="11"/>
      <c r="FH34" s="11"/>
      <c r="FI34" s="11"/>
      <c r="FJ34" s="11"/>
      <c r="FK34" s="11"/>
      <c r="FL34" s="11"/>
      <c r="FM34" s="11"/>
      <c r="FN34" s="11"/>
      <c r="FO34" s="11"/>
      <c r="FP34" s="11"/>
      <c r="FQ34" s="11"/>
      <c r="FR34" s="11"/>
      <c r="FS34" s="11"/>
      <c r="FT34" s="11"/>
      <c r="FU34" s="11"/>
      <c r="FV34" s="11"/>
      <c r="FW34" s="11"/>
      <c r="FX34" s="11"/>
      <c r="FY34" s="11"/>
      <c r="FZ34" s="11"/>
      <c r="GA34" s="11"/>
      <c r="GB34" s="11"/>
      <c r="GC34" s="11"/>
      <c r="GD34" s="11"/>
      <c r="GE34" s="11"/>
      <c r="GF34" s="11"/>
      <c r="GG34" s="11"/>
      <c r="GH34" s="11"/>
      <c r="GI34" s="11"/>
      <c r="GJ34" s="11"/>
      <c r="GK34" s="11"/>
      <c r="GL34" s="11"/>
      <c r="GM34" s="11"/>
      <c r="GN34" s="11"/>
      <c r="GO34" s="11"/>
      <c r="GP34" s="11"/>
      <c r="GQ34" s="11"/>
      <c r="GR34" s="11"/>
      <c r="GS34" s="11"/>
      <c r="GT34" s="11"/>
      <c r="GU34" s="11"/>
      <c r="GV34" s="11"/>
      <c r="GW34" s="11"/>
      <c r="GX34" s="11"/>
      <c r="GY34" s="11"/>
      <c r="GZ34" s="11"/>
      <c r="HA34" s="11"/>
      <c r="HB34" s="11"/>
      <c r="HC34" s="11"/>
      <c r="HD34" s="11"/>
      <c r="HE34" s="11"/>
      <c r="HF34" s="11"/>
      <c r="HG34" s="11"/>
      <c r="HH34" s="11"/>
      <c r="HI34" s="11"/>
      <c r="HJ34" s="11"/>
      <c r="HK34" s="11"/>
      <c r="HL34" s="11"/>
      <c r="HM34" s="11"/>
      <c r="HN34" s="11"/>
      <c r="HO34" s="11"/>
      <c r="HP34" s="11"/>
      <c r="HQ34" s="11"/>
      <c r="HR34" s="11"/>
      <c r="HS34" s="11"/>
      <c r="HT34" s="11"/>
      <c r="HU34" s="11"/>
      <c r="HV34" s="11"/>
      <c r="HW34" s="11"/>
      <c r="HX34" s="11"/>
      <c r="HY34" s="11"/>
      <c r="HZ34" s="11"/>
      <c r="IA34" s="11"/>
      <c r="IB34" s="11"/>
      <c r="IC34" s="11"/>
      <c r="ID34" s="11"/>
      <c r="IE34" s="11"/>
      <c r="IF34" s="11"/>
      <c r="IG34" s="11"/>
      <c r="IH34" s="11"/>
      <c r="II34" s="11"/>
      <c r="IJ34" s="11"/>
      <c r="IK34" s="11"/>
      <c r="IL34" s="11"/>
      <c r="IM34" s="11"/>
      <c r="IN34" s="11"/>
      <c r="IO34" s="11"/>
      <c r="IP34" s="11"/>
      <c r="IQ34" s="11"/>
      <c r="IR34" s="11"/>
      <c r="IS34" s="11"/>
      <c r="IT34" s="11"/>
      <c r="IU34" s="11"/>
      <c r="IV34" s="11"/>
    </row>
    <row r="35" spans="1:2" ht="12.75">
      <c r="A35" s="2" t="s">
        <v>32</v>
      </c>
      <c r="B35" s="2" t="s">
        <v>33</v>
      </c>
    </row>
    <row r="36" spans="1:2" ht="12.75">
      <c r="A36" s="2" t="s">
        <v>34</v>
      </c>
      <c r="B36" s="2" t="s">
        <v>1</v>
      </c>
    </row>
    <row r="37" spans="1:2" ht="12.75">
      <c r="A37" s="2" t="s">
        <v>35</v>
      </c>
      <c r="B37" s="2" t="s">
        <v>36</v>
      </c>
    </row>
    <row r="38" spans="1:5" ht="12.75">
      <c r="A38" s="2" t="s">
        <v>37</v>
      </c>
      <c r="B38" s="2" t="s">
        <v>0</v>
      </c>
      <c r="D38" s="12"/>
      <c r="E38" s="12"/>
    </row>
    <row r="39" spans="4:5" ht="12.75">
      <c r="D39" s="12"/>
      <c r="E39" s="12"/>
    </row>
    <row r="40" spans="1:5" ht="12.75">
      <c r="A40" s="2" t="s">
        <v>172</v>
      </c>
      <c r="D40" s="12"/>
      <c r="E40" s="12"/>
    </row>
    <row r="41" spans="1:5" ht="12.75">
      <c r="A41" s="6" t="s">
        <v>73</v>
      </c>
      <c r="D41" s="12"/>
      <c r="E41" s="12"/>
    </row>
    <row r="42" spans="1:5" ht="12.75">
      <c r="A42" s="6" t="s">
        <v>75</v>
      </c>
      <c r="D42" s="12"/>
      <c r="E42" s="12"/>
    </row>
    <row r="45" s="13" customFormat="1" ht="12.75">
      <c r="A45" s="1" t="s">
        <v>38</v>
      </c>
    </row>
    <row r="46" s="13" customFormat="1" ht="12.75">
      <c r="A46" s="13" t="s">
        <v>39</v>
      </c>
    </row>
    <row r="47" spans="1:9" s="13" customFormat="1" ht="12.75">
      <c r="A47" s="14" t="s">
        <v>40</v>
      </c>
      <c r="B47" s="14"/>
      <c r="C47" s="14"/>
      <c r="D47" s="14"/>
      <c r="E47" s="14"/>
      <c r="F47" s="14"/>
      <c r="G47" s="14"/>
      <c r="H47" s="14"/>
      <c r="I47" s="14"/>
    </row>
    <row r="48" spans="1:9" s="13" customFormat="1" ht="12.75">
      <c r="A48" s="14" t="s">
        <v>41</v>
      </c>
      <c r="B48" s="14"/>
      <c r="C48" s="14"/>
      <c r="D48" s="14"/>
      <c r="E48" s="14"/>
      <c r="F48" s="14"/>
      <c r="G48" s="14"/>
      <c r="H48" s="14"/>
      <c r="I48" s="14"/>
    </row>
    <row r="49" spans="1:9" s="13" customFormat="1" ht="12.75">
      <c r="A49" s="14" t="s">
        <v>42</v>
      </c>
      <c r="B49" s="14"/>
      <c r="C49" s="14"/>
      <c r="D49" s="14"/>
      <c r="E49" s="14"/>
      <c r="F49" s="14"/>
      <c r="G49" s="14"/>
      <c r="H49" s="14"/>
      <c r="I49" s="14"/>
    </row>
    <row r="50" spans="1:9" s="13" customFormat="1" ht="12.75">
      <c r="A50" s="14" t="s">
        <v>43</v>
      </c>
      <c r="B50" s="14"/>
      <c r="C50" s="14"/>
      <c r="D50" s="14"/>
      <c r="E50" s="14"/>
      <c r="F50" s="14"/>
      <c r="G50" s="14"/>
      <c r="H50" s="14"/>
      <c r="I50" s="14"/>
    </row>
    <row r="51" spans="1:9" s="13" customFormat="1" ht="12.75">
      <c r="A51" s="14" t="s">
        <v>44</v>
      </c>
      <c r="B51" s="14"/>
      <c r="C51" s="14"/>
      <c r="D51" s="14"/>
      <c r="E51" s="14"/>
      <c r="F51" s="14"/>
      <c r="G51" s="14"/>
      <c r="H51" s="14"/>
      <c r="I51" s="14"/>
    </row>
    <row r="52" spans="1:9" s="13" customFormat="1" ht="12.75">
      <c r="A52" s="14" t="s">
        <v>79</v>
      </c>
      <c r="B52" s="14"/>
      <c r="C52" s="14"/>
      <c r="D52" s="14"/>
      <c r="E52" s="14"/>
      <c r="F52" s="14"/>
      <c r="G52" s="14"/>
      <c r="H52" s="14"/>
      <c r="I52" s="14"/>
    </row>
    <row r="53" spans="1:9" s="13" customFormat="1" ht="12.75">
      <c r="A53" s="14" t="s">
        <v>45</v>
      </c>
      <c r="B53" s="14"/>
      <c r="C53" s="14"/>
      <c r="D53" s="14"/>
      <c r="E53" s="14"/>
      <c r="F53" s="14"/>
      <c r="G53" s="14"/>
      <c r="H53" s="14"/>
      <c r="I53" s="14"/>
    </row>
    <row r="54" spans="1:9" s="13" customFormat="1" ht="12.75">
      <c r="A54" s="15" t="s">
        <v>46</v>
      </c>
      <c r="B54" s="14"/>
      <c r="C54" s="14"/>
      <c r="D54" s="14"/>
      <c r="E54" s="14"/>
      <c r="F54" s="14"/>
      <c r="G54" s="14"/>
      <c r="H54" s="14"/>
      <c r="I54" s="14"/>
    </row>
    <row r="55" s="13" customFormat="1" ht="12.75">
      <c r="A55" s="12" t="s">
        <v>80</v>
      </c>
    </row>
    <row r="56" s="13" customFormat="1" ht="12.75">
      <c r="A56" s="13" t="s">
        <v>47</v>
      </c>
    </row>
    <row r="57" s="13" customFormat="1" ht="12.75">
      <c r="A57" s="15" t="s">
        <v>48</v>
      </c>
    </row>
    <row r="58" s="13" customFormat="1" ht="12.75">
      <c r="A58" s="16"/>
    </row>
    <row r="59" s="13" customFormat="1" ht="12.75">
      <c r="A59" s="16"/>
    </row>
    <row r="60" s="13" customFormat="1" ht="12.75">
      <c r="A60" s="16"/>
    </row>
    <row r="61" s="13" customFormat="1" ht="12.75">
      <c r="A61" s="1" t="s">
        <v>49</v>
      </c>
    </row>
    <row r="62" s="13" customFormat="1" ht="12.75">
      <c r="A62" s="14" t="s">
        <v>50</v>
      </c>
    </row>
    <row r="63" s="13" customFormat="1" ht="12.75">
      <c r="A63" s="13" t="s">
        <v>51</v>
      </c>
    </row>
    <row r="64" spans="1:8" s="13" customFormat="1" ht="12.75">
      <c r="A64" s="17" t="s">
        <v>52</v>
      </c>
      <c r="D64" s="17"/>
      <c r="E64" s="17"/>
      <c r="F64" s="17"/>
      <c r="G64" s="17"/>
      <c r="H64" s="17"/>
    </row>
    <row r="65" s="13" customFormat="1" ht="12.75">
      <c r="C65" s="18"/>
    </row>
    <row r="66" spans="1:4" s="13" customFormat="1" ht="12.75">
      <c r="A66" s="14" t="s">
        <v>53</v>
      </c>
      <c r="B66" s="14"/>
      <c r="C66" s="14"/>
      <c r="D66" s="14"/>
    </row>
    <row r="67" spans="1:4" s="13" customFormat="1" ht="12.75">
      <c r="A67" s="14"/>
      <c r="B67" s="14"/>
      <c r="C67" s="14"/>
      <c r="D67" s="14"/>
    </row>
    <row r="68" spans="1:4" s="13" customFormat="1" ht="12.75">
      <c r="A68" s="14"/>
      <c r="B68" s="14"/>
      <c r="C68" s="14"/>
      <c r="D68" s="14"/>
    </row>
    <row r="69" spans="1:14" s="13" customFormat="1" ht="12.75">
      <c r="A69" s="14"/>
      <c r="B69" s="14"/>
      <c r="C69" s="14"/>
      <c r="D69" s="14"/>
      <c r="E69" s="14"/>
      <c r="F69" s="14"/>
      <c r="G69" s="14"/>
      <c r="H69" s="14"/>
      <c r="I69" s="14"/>
      <c r="J69" s="14"/>
      <c r="K69" s="14"/>
      <c r="L69" s="14"/>
      <c r="M69" s="14"/>
      <c r="N69" s="14"/>
    </row>
    <row r="70" spans="1:14" s="13" customFormat="1" ht="12.75">
      <c r="A70" s="19" t="s">
        <v>54</v>
      </c>
      <c r="B70" s="14"/>
      <c r="C70" s="14"/>
      <c r="D70" s="14"/>
      <c r="E70" s="14"/>
      <c r="F70" s="14"/>
      <c r="G70" s="14"/>
      <c r="H70" s="14"/>
      <c r="I70" s="14"/>
      <c r="J70" s="14"/>
      <c r="K70" s="14"/>
      <c r="L70" s="14"/>
      <c r="M70" s="14"/>
      <c r="N70" s="14"/>
    </row>
    <row r="71" spans="1:14" s="13" customFormat="1" ht="12.75">
      <c r="A71" s="14" t="s">
        <v>55</v>
      </c>
      <c r="B71" s="14"/>
      <c r="C71" s="14"/>
      <c r="D71" s="14"/>
      <c r="E71" s="14"/>
      <c r="F71" s="14"/>
      <c r="G71" s="14"/>
      <c r="H71" s="14"/>
      <c r="I71" s="14"/>
      <c r="J71" s="14"/>
      <c r="K71" s="14"/>
      <c r="L71" s="14"/>
      <c r="M71" s="14"/>
      <c r="N71" s="14"/>
    </row>
    <row r="72" spans="1:14" s="13" customFormat="1" ht="12.75">
      <c r="A72" s="14" t="s">
        <v>56</v>
      </c>
      <c r="B72" s="14"/>
      <c r="C72" s="14"/>
      <c r="D72" s="14"/>
      <c r="E72" s="14"/>
      <c r="F72" s="14"/>
      <c r="G72" s="14"/>
      <c r="H72" s="14"/>
      <c r="I72" s="14"/>
      <c r="J72" s="14"/>
      <c r="K72" s="14"/>
      <c r="L72" s="14"/>
      <c r="M72" s="14"/>
      <c r="N72" s="14"/>
    </row>
    <row r="73" spans="1:14" s="13" customFormat="1" ht="12.75">
      <c r="A73" s="14" t="s">
        <v>57</v>
      </c>
      <c r="B73" s="14"/>
      <c r="C73" s="14"/>
      <c r="D73" s="14"/>
      <c r="E73" s="14"/>
      <c r="F73" s="14"/>
      <c r="G73" s="14"/>
      <c r="H73" s="14"/>
      <c r="I73" s="14"/>
      <c r="J73" s="14"/>
      <c r="K73" s="14"/>
      <c r="L73" s="14"/>
      <c r="M73" s="14"/>
      <c r="N73" s="14"/>
    </row>
    <row r="74" spans="1:14" s="13" customFormat="1" ht="12.75">
      <c r="A74" s="14" t="s">
        <v>58</v>
      </c>
      <c r="B74" s="14"/>
      <c r="C74" s="14"/>
      <c r="D74" s="14"/>
      <c r="E74" s="14"/>
      <c r="F74" s="14"/>
      <c r="G74" s="14"/>
      <c r="H74" s="14"/>
      <c r="I74" s="14"/>
      <c r="J74" s="14"/>
      <c r="K74" s="14"/>
      <c r="L74" s="14"/>
      <c r="M74" s="14"/>
      <c r="N74" s="14"/>
    </row>
    <row r="75" spans="1:14" s="13" customFormat="1" ht="12.75">
      <c r="A75" s="14" t="s">
        <v>59</v>
      </c>
      <c r="B75" s="14"/>
      <c r="C75" s="14"/>
      <c r="D75" s="14"/>
      <c r="E75" s="14"/>
      <c r="F75" s="14"/>
      <c r="G75" s="14"/>
      <c r="H75" s="14"/>
      <c r="I75" s="14"/>
      <c r="J75" s="14"/>
      <c r="K75" s="14"/>
      <c r="L75" s="14"/>
      <c r="M75" s="14"/>
      <c r="N75" s="14"/>
    </row>
    <row r="76" spans="1:14" s="13" customFormat="1" ht="12.75">
      <c r="A76" s="14" t="s">
        <v>2</v>
      </c>
      <c r="B76" s="14"/>
      <c r="C76" s="14"/>
      <c r="D76" s="14"/>
      <c r="E76" s="14"/>
      <c r="F76" s="14"/>
      <c r="G76" s="14"/>
      <c r="H76" s="14"/>
      <c r="I76" s="14"/>
      <c r="J76" s="14"/>
      <c r="K76" s="14"/>
      <c r="L76" s="14"/>
      <c r="M76" s="14"/>
      <c r="N76" s="14"/>
    </row>
    <row r="77" spans="1:14" s="13" customFormat="1" ht="12.75">
      <c r="A77" s="14" t="s">
        <v>60</v>
      </c>
      <c r="B77" s="14"/>
      <c r="C77" s="14"/>
      <c r="D77" s="14"/>
      <c r="E77" s="14"/>
      <c r="F77" s="14"/>
      <c r="G77" s="14"/>
      <c r="H77" s="14"/>
      <c r="I77" s="14"/>
      <c r="J77" s="14"/>
      <c r="K77" s="14"/>
      <c r="L77" s="14"/>
      <c r="M77" s="14"/>
      <c r="N77" s="14"/>
    </row>
    <row r="78" spans="1:14" s="13" customFormat="1" ht="12.75">
      <c r="A78" s="14" t="s">
        <v>61</v>
      </c>
      <c r="B78" s="14"/>
      <c r="C78" s="14"/>
      <c r="D78" s="14"/>
      <c r="E78" s="14"/>
      <c r="F78" s="14"/>
      <c r="G78" s="14"/>
      <c r="H78" s="14"/>
      <c r="I78" s="14"/>
      <c r="J78" s="14"/>
      <c r="K78" s="14"/>
      <c r="L78" s="14"/>
      <c r="M78" s="14"/>
      <c r="N78" s="14"/>
    </row>
    <row r="79" spans="1:14" s="13" customFormat="1" ht="12.75">
      <c r="A79" s="14"/>
      <c r="B79" s="14"/>
      <c r="C79" s="14"/>
      <c r="D79" s="14"/>
      <c r="E79" s="14"/>
      <c r="F79" s="14"/>
      <c r="G79" s="14"/>
      <c r="H79" s="14"/>
      <c r="I79" s="14"/>
      <c r="J79" s="14"/>
      <c r="K79" s="14"/>
      <c r="L79" s="14"/>
      <c r="M79" s="14"/>
      <c r="N79" s="14"/>
    </row>
    <row r="80" spans="1:14" s="13" customFormat="1" ht="12.75">
      <c r="A80" s="14" t="s">
        <v>62</v>
      </c>
      <c r="B80" s="14" t="s">
        <v>63</v>
      </c>
      <c r="C80" s="14"/>
      <c r="D80" s="14"/>
      <c r="E80" s="14"/>
      <c r="F80" s="14"/>
      <c r="G80" s="14"/>
      <c r="H80" s="14"/>
      <c r="I80" s="14"/>
      <c r="J80" s="14"/>
      <c r="K80" s="14"/>
      <c r="L80" s="14"/>
      <c r="M80" s="14"/>
      <c r="N80" s="14"/>
    </row>
    <row r="81" spans="1:2" s="13" customFormat="1" ht="12.75">
      <c r="A81" s="13" t="s">
        <v>64</v>
      </c>
      <c r="B81" s="13" t="s">
        <v>65</v>
      </c>
    </row>
  </sheetData>
  <sheetProtection/>
  <hyperlinks>
    <hyperlink ref="A54" r:id="rId1" display="http://www.ons.gov.uk/census"/>
    <hyperlink ref="A57" r:id="rId2" display="http://www.ons.gov.uk/ons/guide-method/census/2011/census-data/2011-census-prospectus/index.html"/>
  </hyperlinks>
  <printOptions/>
  <pageMargins left="0.7" right="0.7" top="0.75" bottom="0.75" header="0.3" footer="0.3"/>
  <pageSetup horizontalDpi="600" verticalDpi="600" orientation="portrait" paperSize="9" scale="74" r:id="rId4"/>
  <colBreaks count="1" manualBreakCount="1">
    <brk id="11" max="65535" man="1"/>
  </colBreaks>
  <drawing r:id="rId3"/>
</worksheet>
</file>

<file path=xl/worksheets/sheet2.xml><?xml version="1.0" encoding="utf-8"?>
<worksheet xmlns="http://schemas.openxmlformats.org/spreadsheetml/2006/main" xmlns:r="http://schemas.openxmlformats.org/officeDocument/2006/relationships">
  <dimension ref="B2:B44"/>
  <sheetViews>
    <sheetView showGridLines="0" zoomScalePageLayoutView="0" workbookViewId="0" topLeftCell="A1">
      <selection activeCell="B5" sqref="B5"/>
    </sheetView>
  </sheetViews>
  <sheetFormatPr defaultColWidth="9.140625" defaultRowHeight="12.75"/>
  <cols>
    <col min="1" max="1" width="2.28125" style="21" customWidth="1"/>
    <col min="2" max="2" width="92.140625" style="21" customWidth="1"/>
    <col min="3" max="16384" width="9.140625" style="21" customWidth="1"/>
  </cols>
  <sheetData>
    <row r="2" ht="15.75">
      <c r="B2" s="26" t="s">
        <v>66</v>
      </c>
    </row>
    <row r="3" ht="12.75">
      <c r="B3" s="27"/>
    </row>
    <row r="4" ht="12.75">
      <c r="B4" s="28" t="s">
        <v>77</v>
      </c>
    </row>
    <row r="5" ht="204">
      <c r="B5" s="29" t="s">
        <v>76</v>
      </c>
    </row>
    <row r="6" ht="12.75">
      <c r="B6" s="27"/>
    </row>
    <row r="7" ht="12.75">
      <c r="B7" s="30" t="s">
        <v>78</v>
      </c>
    </row>
    <row r="8" ht="102">
      <c r="B8" s="31" t="s">
        <v>81</v>
      </c>
    </row>
    <row r="9" ht="12.75">
      <c r="B9" s="27"/>
    </row>
    <row r="10" ht="12.75">
      <c r="B10" s="27"/>
    </row>
    <row r="11" ht="15.75">
      <c r="B11" s="32" t="s">
        <v>67</v>
      </c>
    </row>
    <row r="12" ht="12.75">
      <c r="B12" s="33" t="s">
        <v>71</v>
      </c>
    </row>
    <row r="13" ht="12.75">
      <c r="B13" s="34" t="s">
        <v>68</v>
      </c>
    </row>
    <row r="14" ht="12.75">
      <c r="B14" s="34"/>
    </row>
    <row r="15" ht="12.75">
      <c r="B15" s="34"/>
    </row>
    <row r="16" ht="12.75">
      <c r="B16" s="35" t="s">
        <v>69</v>
      </c>
    </row>
    <row r="17" ht="12.75">
      <c r="B17" s="20" t="s">
        <v>70</v>
      </c>
    </row>
    <row r="19" ht="12.75">
      <c r="B19" s="22"/>
    </row>
    <row r="20" ht="12.75">
      <c r="B20" s="23"/>
    </row>
    <row r="21" ht="12.75">
      <c r="B21" s="24"/>
    </row>
    <row r="22" ht="12.75">
      <c r="B22" s="25"/>
    </row>
    <row r="23" ht="12.75">
      <c r="B23" s="24"/>
    </row>
    <row r="24" ht="12.75">
      <c r="B24" s="24"/>
    </row>
    <row r="25" ht="12.75">
      <c r="B25" s="25"/>
    </row>
    <row r="26" ht="12.75">
      <c r="B26" s="25"/>
    </row>
    <row r="27" ht="12.75">
      <c r="B27" s="25"/>
    </row>
    <row r="28" ht="12.75">
      <c r="B28" s="24"/>
    </row>
    <row r="29" ht="12.75">
      <c r="B29" s="24"/>
    </row>
    <row r="30" ht="12.75">
      <c r="B30" s="25"/>
    </row>
    <row r="31" ht="12.75">
      <c r="B31" s="24"/>
    </row>
    <row r="32" ht="12.75">
      <c r="B32" s="24"/>
    </row>
    <row r="33" ht="12.75">
      <c r="B33" s="25"/>
    </row>
    <row r="34" ht="12.75">
      <c r="B34" s="25"/>
    </row>
    <row r="35" ht="12.75">
      <c r="B35" s="25"/>
    </row>
    <row r="36" ht="12.75">
      <c r="B36" s="25"/>
    </row>
    <row r="37" ht="12.75">
      <c r="B37" s="25"/>
    </row>
    <row r="38" ht="12.75">
      <c r="B38" s="24"/>
    </row>
    <row r="39" ht="12.75">
      <c r="B39" s="24"/>
    </row>
    <row r="40" ht="12.75">
      <c r="B40" s="25"/>
    </row>
    <row r="41" ht="12.75">
      <c r="B41" s="24"/>
    </row>
    <row r="42" ht="12.75">
      <c r="B42" s="24"/>
    </row>
    <row r="43" ht="12.75">
      <c r="B43" s="25"/>
    </row>
    <row r="44" ht="12.75">
      <c r="B44" s="25"/>
    </row>
  </sheetData>
  <sheetProtection/>
  <hyperlinks>
    <hyperlink ref="B13" r:id="rId1" display="http://ons.gov.uk/ons/guide-method/geography/products/census/index.html"/>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T85"/>
  <sheetViews>
    <sheetView showGridLines="0" zoomScalePageLayoutView="0" workbookViewId="0" topLeftCell="A1">
      <selection activeCell="F3" sqref="F3"/>
    </sheetView>
  </sheetViews>
  <sheetFormatPr defaultColWidth="9.140625" defaultRowHeight="12.75"/>
  <cols>
    <col min="1" max="1" width="2.00390625" style="56" customWidth="1"/>
    <col min="2" max="2" width="2.28125" style="52" customWidth="1"/>
    <col min="3" max="3" width="44.28125" style="52" bestFit="1" customWidth="1"/>
    <col min="4" max="4" width="11.8515625" style="52" bestFit="1" customWidth="1"/>
    <col min="5" max="6" width="10.7109375" style="52" bestFit="1" customWidth="1"/>
    <col min="7" max="7" width="9.00390625" style="52" bestFit="1" customWidth="1"/>
    <col min="8" max="8" width="10.8515625" style="52" bestFit="1" customWidth="1"/>
    <col min="9" max="9" width="8.421875" style="52" bestFit="1" customWidth="1"/>
    <col min="10" max="10" width="9.00390625" style="52" bestFit="1" customWidth="1"/>
    <col min="11" max="11" width="11.00390625" style="52" bestFit="1" customWidth="1"/>
    <col min="12" max="12" width="10.57421875" style="52" bestFit="1" customWidth="1"/>
    <col min="13" max="13" width="10.421875" style="52" bestFit="1" customWidth="1"/>
    <col min="14" max="16" width="9.00390625" style="52" bestFit="1" customWidth="1"/>
    <col min="17" max="17" width="12.00390625" style="52" bestFit="1" customWidth="1"/>
    <col min="18" max="18" width="10.00390625" style="52" bestFit="1" customWidth="1"/>
    <col min="19" max="19" width="9.00390625" style="52" bestFit="1" customWidth="1"/>
    <col min="20" max="20" width="10.7109375" style="52" bestFit="1" customWidth="1"/>
    <col min="21" max="16384" width="9.140625" style="53" customWidth="1"/>
  </cols>
  <sheetData>
    <row r="1" ht="15.75">
      <c r="A1" s="36" t="s">
        <v>90</v>
      </c>
    </row>
    <row r="2" spans="1:20" s="39" customFormat="1" ht="12">
      <c r="A2" s="37" t="s">
        <v>91</v>
      </c>
      <c r="B2" s="38"/>
      <c r="C2" s="38"/>
      <c r="D2" s="38"/>
      <c r="E2" s="38"/>
      <c r="F2" s="38"/>
      <c r="G2" s="38"/>
      <c r="H2" s="38"/>
      <c r="I2" s="38"/>
      <c r="J2" s="38"/>
      <c r="K2" s="38"/>
      <c r="L2" s="38"/>
      <c r="M2" s="38"/>
      <c r="N2" s="38"/>
      <c r="O2" s="38"/>
      <c r="P2" s="38"/>
      <c r="Q2" s="38"/>
      <c r="R2" s="38"/>
      <c r="S2" s="38"/>
      <c r="T2" s="38"/>
    </row>
    <row r="3" spans="1:20" s="39" customFormat="1" ht="12">
      <c r="A3" s="37" t="s">
        <v>92</v>
      </c>
      <c r="B3" s="38"/>
      <c r="C3" s="38"/>
      <c r="D3" s="38"/>
      <c r="E3" s="38"/>
      <c r="F3" s="38"/>
      <c r="G3" s="38"/>
      <c r="H3" s="38"/>
      <c r="I3" s="38"/>
      <c r="J3" s="38"/>
      <c r="K3" s="38"/>
      <c r="L3" s="38"/>
      <c r="M3" s="38"/>
      <c r="N3" s="38"/>
      <c r="O3" s="38"/>
      <c r="P3" s="38"/>
      <c r="Q3" s="38"/>
      <c r="R3" s="38"/>
      <c r="S3" s="38"/>
      <c r="T3" s="38"/>
    </row>
    <row r="4" spans="1:20" s="39" customFormat="1" ht="12">
      <c r="A4" s="40" t="s">
        <v>170</v>
      </c>
      <c r="B4" s="38"/>
      <c r="C4" s="38"/>
      <c r="D4" s="38"/>
      <c r="E4" s="38"/>
      <c r="F4" s="38"/>
      <c r="G4" s="38"/>
      <c r="H4" s="38"/>
      <c r="I4" s="38"/>
      <c r="J4" s="38"/>
      <c r="K4" s="38"/>
      <c r="L4" s="38"/>
      <c r="M4" s="38"/>
      <c r="N4" s="38"/>
      <c r="O4" s="38"/>
      <c r="P4" s="38"/>
      <c r="Q4" s="38"/>
      <c r="R4" s="38"/>
      <c r="S4" s="38"/>
      <c r="T4" s="38"/>
    </row>
    <row r="5" spans="1:20" s="39" customFormat="1" ht="12">
      <c r="A5" s="41" t="s">
        <v>33</v>
      </c>
      <c r="B5" s="38"/>
      <c r="C5" s="38"/>
      <c r="D5" s="38"/>
      <c r="E5" s="38"/>
      <c r="F5" s="38"/>
      <c r="G5" s="38"/>
      <c r="H5" s="38"/>
      <c r="I5" s="38"/>
      <c r="J5" s="38"/>
      <c r="K5" s="38"/>
      <c r="L5" s="38"/>
      <c r="M5" s="38"/>
      <c r="N5" s="38"/>
      <c r="O5" s="38"/>
      <c r="P5" s="38"/>
      <c r="Q5" s="38"/>
      <c r="R5" s="38"/>
      <c r="S5" s="38"/>
      <c r="T5" s="38"/>
    </row>
    <row r="6" spans="2:20" ht="13.5" thickBot="1">
      <c r="B6" s="54"/>
      <c r="C6" s="54"/>
      <c r="D6" s="54"/>
      <c r="E6" s="54"/>
      <c r="F6" s="54"/>
      <c r="G6" s="54"/>
      <c r="H6" s="54"/>
      <c r="I6" s="54"/>
      <c r="J6" s="54"/>
      <c r="K6" s="54"/>
      <c r="L6" s="54"/>
      <c r="M6" s="54"/>
      <c r="N6" s="54"/>
      <c r="O6" s="54"/>
      <c r="P6" s="54"/>
      <c r="Q6" s="54"/>
      <c r="R6" s="54"/>
      <c r="S6" s="54"/>
      <c r="T6" s="54"/>
    </row>
    <row r="7" spans="2:20" ht="30.75" thickBot="1">
      <c r="B7" s="55"/>
      <c r="C7" s="55"/>
      <c r="D7" s="42" t="s">
        <v>93</v>
      </c>
      <c r="E7" s="42" t="s">
        <v>94</v>
      </c>
      <c r="F7" s="42" t="s">
        <v>95</v>
      </c>
      <c r="G7" s="42" t="s">
        <v>3</v>
      </c>
      <c r="H7" s="42" t="s">
        <v>4</v>
      </c>
      <c r="I7" s="42" t="s">
        <v>5</v>
      </c>
      <c r="J7" s="42" t="s">
        <v>6</v>
      </c>
      <c r="K7" s="42" t="s">
        <v>7</v>
      </c>
      <c r="L7" s="42" t="s">
        <v>8</v>
      </c>
      <c r="M7" s="42" t="s">
        <v>9</v>
      </c>
      <c r="N7" s="42" t="s">
        <v>10</v>
      </c>
      <c r="O7" s="42" t="s">
        <v>11</v>
      </c>
      <c r="P7" s="42" t="s">
        <v>12</v>
      </c>
      <c r="Q7" s="42" t="s">
        <v>96</v>
      </c>
      <c r="R7" s="42" t="s">
        <v>13</v>
      </c>
      <c r="S7" s="42" t="s">
        <v>97</v>
      </c>
      <c r="T7" s="84" t="s">
        <v>98</v>
      </c>
    </row>
    <row r="8" spans="1:20" s="45" customFormat="1" ht="24.75" customHeight="1">
      <c r="A8" s="89"/>
      <c r="B8" s="85" t="s">
        <v>74</v>
      </c>
      <c r="C8" s="43"/>
      <c r="D8" s="44">
        <v>53012456</v>
      </c>
      <c r="E8" s="44">
        <v>8634750</v>
      </c>
      <c r="F8" s="44">
        <v>1463740</v>
      </c>
      <c r="G8" s="44">
        <v>117956</v>
      </c>
      <c r="H8" s="44">
        <v>151145</v>
      </c>
      <c r="I8" s="44">
        <v>97365</v>
      </c>
      <c r="J8" s="44">
        <v>111674</v>
      </c>
      <c r="K8" s="44">
        <v>101720</v>
      </c>
      <c r="L8" s="44">
        <v>155143</v>
      </c>
      <c r="M8" s="44">
        <v>114893</v>
      </c>
      <c r="N8" s="44">
        <v>107969</v>
      </c>
      <c r="O8" s="44">
        <v>135835</v>
      </c>
      <c r="P8" s="44">
        <v>134186</v>
      </c>
      <c r="Q8" s="44">
        <v>120805</v>
      </c>
      <c r="R8" s="44">
        <v>115049</v>
      </c>
      <c r="S8" s="44">
        <v>263925</v>
      </c>
      <c r="T8" s="44">
        <v>1727665</v>
      </c>
    </row>
    <row r="9" spans="1:20" s="48" customFormat="1" ht="24.75" customHeight="1">
      <c r="A9" s="90"/>
      <c r="B9" s="86" t="s">
        <v>84</v>
      </c>
      <c r="C9" s="46"/>
      <c r="D9" s="47">
        <v>48350320</v>
      </c>
      <c r="E9" s="47">
        <v>8009583</v>
      </c>
      <c r="F9" s="47">
        <v>1390814</v>
      </c>
      <c r="G9" s="47">
        <v>111383</v>
      </c>
      <c r="H9" s="47">
        <v>142218</v>
      </c>
      <c r="I9" s="47">
        <v>90552</v>
      </c>
      <c r="J9" s="47">
        <v>107702</v>
      </c>
      <c r="K9" s="47">
        <v>93303</v>
      </c>
      <c r="L9" s="47">
        <v>147391</v>
      </c>
      <c r="M9" s="47">
        <v>109404</v>
      </c>
      <c r="N9" s="47">
        <v>102405</v>
      </c>
      <c r="O9" s="47">
        <v>132407</v>
      </c>
      <c r="P9" s="47">
        <v>129460</v>
      </c>
      <c r="Q9" s="47">
        <v>115914</v>
      </c>
      <c r="R9" s="47">
        <v>108675</v>
      </c>
      <c r="S9" s="47">
        <v>248092</v>
      </c>
      <c r="T9" s="47">
        <v>1638906</v>
      </c>
    </row>
    <row r="10" spans="1:20" s="59" customFormat="1" ht="19.5" customHeight="1">
      <c r="A10" s="56"/>
      <c r="B10" s="87"/>
      <c r="C10" s="57" t="s">
        <v>99</v>
      </c>
      <c r="D10" s="58">
        <v>45675317</v>
      </c>
      <c r="E10" s="58">
        <v>7591430</v>
      </c>
      <c r="F10" s="58">
        <v>1329988</v>
      </c>
      <c r="G10" s="58">
        <v>106993</v>
      </c>
      <c r="H10" s="58">
        <v>134587</v>
      </c>
      <c r="I10" s="58">
        <v>86384</v>
      </c>
      <c r="J10" s="58">
        <v>103507</v>
      </c>
      <c r="K10" s="58">
        <v>87419</v>
      </c>
      <c r="L10" s="58">
        <v>140745</v>
      </c>
      <c r="M10" s="58">
        <v>105522</v>
      </c>
      <c r="N10" s="58">
        <v>97987</v>
      </c>
      <c r="O10" s="58">
        <v>128044</v>
      </c>
      <c r="P10" s="58">
        <v>122657</v>
      </c>
      <c r="Q10" s="58">
        <v>112529</v>
      </c>
      <c r="R10" s="58">
        <v>103614</v>
      </c>
      <c r="S10" s="58">
        <v>236589</v>
      </c>
      <c r="T10" s="58">
        <v>1566577</v>
      </c>
    </row>
    <row r="11" spans="1:20" s="59" customFormat="1" ht="12.75">
      <c r="A11" s="56"/>
      <c r="B11" s="87"/>
      <c r="C11" s="60" t="s">
        <v>100</v>
      </c>
      <c r="D11" s="58">
        <v>44246592</v>
      </c>
      <c r="E11" s="58">
        <v>7325834</v>
      </c>
      <c r="F11" s="58">
        <v>1296325</v>
      </c>
      <c r="G11" s="58">
        <v>104391</v>
      </c>
      <c r="H11" s="58">
        <v>130414</v>
      </c>
      <c r="I11" s="58">
        <v>84966</v>
      </c>
      <c r="J11" s="58">
        <v>100109</v>
      </c>
      <c r="K11" s="58">
        <v>85825</v>
      </c>
      <c r="L11" s="58">
        <v>137398</v>
      </c>
      <c r="M11" s="58">
        <v>102700</v>
      </c>
      <c r="N11" s="58">
        <v>94919</v>
      </c>
      <c r="O11" s="58">
        <v>125647</v>
      </c>
      <c r="P11" s="58">
        <v>119366</v>
      </c>
      <c r="Q11" s="58">
        <v>109887</v>
      </c>
      <c r="R11" s="58">
        <v>100703</v>
      </c>
      <c r="S11" s="58">
        <v>231218</v>
      </c>
      <c r="T11" s="58">
        <v>1527543</v>
      </c>
    </row>
    <row r="12" spans="1:20" s="59" customFormat="1" ht="12.75">
      <c r="A12" s="56"/>
      <c r="B12" s="87"/>
      <c r="C12" s="60" t="s">
        <v>101</v>
      </c>
      <c r="D12" s="58">
        <v>206735</v>
      </c>
      <c r="E12" s="58">
        <v>35344</v>
      </c>
      <c r="F12" s="58">
        <v>5231</v>
      </c>
      <c r="G12" s="58">
        <v>367</v>
      </c>
      <c r="H12" s="58">
        <v>797</v>
      </c>
      <c r="I12" s="58">
        <v>245</v>
      </c>
      <c r="J12" s="58">
        <v>462</v>
      </c>
      <c r="K12" s="58">
        <v>317</v>
      </c>
      <c r="L12" s="58">
        <v>482</v>
      </c>
      <c r="M12" s="58">
        <v>456</v>
      </c>
      <c r="N12" s="58">
        <v>488</v>
      </c>
      <c r="O12" s="58">
        <v>390</v>
      </c>
      <c r="P12" s="58">
        <v>448</v>
      </c>
      <c r="Q12" s="58">
        <v>346</v>
      </c>
      <c r="R12" s="58">
        <v>433</v>
      </c>
      <c r="S12" s="58">
        <v>849</v>
      </c>
      <c r="T12" s="58">
        <v>6080</v>
      </c>
    </row>
    <row r="13" spans="1:20" s="59" customFormat="1" ht="12.75">
      <c r="A13" s="56"/>
      <c r="B13" s="87"/>
      <c r="C13" s="60" t="s">
        <v>102</v>
      </c>
      <c r="D13" s="58">
        <v>708872</v>
      </c>
      <c r="E13" s="58">
        <v>134522</v>
      </c>
      <c r="F13" s="58">
        <v>17405</v>
      </c>
      <c r="G13" s="58">
        <v>1393</v>
      </c>
      <c r="H13" s="58">
        <v>2160</v>
      </c>
      <c r="I13" s="58">
        <v>701</v>
      </c>
      <c r="J13" s="58">
        <v>1745</v>
      </c>
      <c r="K13" s="58">
        <v>817</v>
      </c>
      <c r="L13" s="58">
        <v>1666</v>
      </c>
      <c r="M13" s="58">
        <v>1465</v>
      </c>
      <c r="N13" s="58">
        <v>1635</v>
      </c>
      <c r="O13" s="58">
        <v>1251</v>
      </c>
      <c r="P13" s="58">
        <v>1620</v>
      </c>
      <c r="Q13" s="58">
        <v>1398</v>
      </c>
      <c r="R13" s="58">
        <v>1554</v>
      </c>
      <c r="S13" s="58">
        <v>2940</v>
      </c>
      <c r="T13" s="58">
        <v>20345</v>
      </c>
    </row>
    <row r="14" spans="1:20" s="59" customFormat="1" ht="12.75">
      <c r="A14" s="56"/>
      <c r="B14" s="87"/>
      <c r="C14" s="61" t="s">
        <v>103</v>
      </c>
      <c r="D14" s="62">
        <v>506619</v>
      </c>
      <c r="E14" s="62">
        <v>94903</v>
      </c>
      <c r="F14" s="62">
        <v>10930</v>
      </c>
      <c r="G14" s="62">
        <v>839</v>
      </c>
      <c r="H14" s="62">
        <v>1200</v>
      </c>
      <c r="I14" s="62">
        <v>455</v>
      </c>
      <c r="J14" s="62">
        <v>1185</v>
      </c>
      <c r="K14" s="62">
        <v>456</v>
      </c>
      <c r="L14" s="62">
        <v>1190</v>
      </c>
      <c r="M14" s="62">
        <v>894</v>
      </c>
      <c r="N14" s="62">
        <v>933</v>
      </c>
      <c r="O14" s="62">
        <v>750</v>
      </c>
      <c r="P14" s="62">
        <v>1216</v>
      </c>
      <c r="Q14" s="62">
        <v>894</v>
      </c>
      <c r="R14" s="62">
        <v>918</v>
      </c>
      <c r="S14" s="62">
        <v>1566</v>
      </c>
      <c r="T14" s="62">
        <v>12496</v>
      </c>
    </row>
    <row r="15" spans="1:20" s="59" customFormat="1" ht="19.5" customHeight="1">
      <c r="A15" s="56"/>
      <c r="B15" s="87"/>
      <c r="C15" s="57" t="s">
        <v>104</v>
      </c>
      <c r="D15" s="58">
        <v>1822</v>
      </c>
      <c r="E15" s="58">
        <v>278</v>
      </c>
      <c r="F15" s="58">
        <v>28</v>
      </c>
      <c r="G15" s="58">
        <v>1</v>
      </c>
      <c r="H15" s="58">
        <v>4</v>
      </c>
      <c r="I15" s="58">
        <v>3</v>
      </c>
      <c r="J15" s="58">
        <v>3</v>
      </c>
      <c r="K15" s="58">
        <v>1</v>
      </c>
      <c r="L15" s="58">
        <v>3</v>
      </c>
      <c r="M15" s="58">
        <v>7</v>
      </c>
      <c r="N15" s="58">
        <v>1</v>
      </c>
      <c r="O15" s="58">
        <v>1</v>
      </c>
      <c r="P15" s="58">
        <v>0</v>
      </c>
      <c r="Q15" s="58">
        <v>2</v>
      </c>
      <c r="R15" s="58">
        <v>2</v>
      </c>
      <c r="S15" s="58">
        <v>2</v>
      </c>
      <c r="T15" s="58">
        <v>30</v>
      </c>
    </row>
    <row r="16" spans="1:20" s="59" customFormat="1" ht="12.75">
      <c r="A16" s="56"/>
      <c r="B16" s="87"/>
      <c r="C16" s="60" t="s">
        <v>105</v>
      </c>
      <c r="D16" s="58">
        <v>4677</v>
      </c>
      <c r="E16" s="58">
        <v>549</v>
      </c>
      <c r="F16" s="58">
        <v>69</v>
      </c>
      <c r="G16" s="58">
        <v>2</v>
      </c>
      <c r="H16" s="58">
        <v>12</v>
      </c>
      <c r="I16" s="58">
        <v>14</v>
      </c>
      <c r="J16" s="58">
        <v>3</v>
      </c>
      <c r="K16" s="58">
        <v>3</v>
      </c>
      <c r="L16" s="58">
        <v>6</v>
      </c>
      <c r="M16" s="58">
        <v>0</v>
      </c>
      <c r="N16" s="58">
        <v>11</v>
      </c>
      <c r="O16" s="58">
        <v>5</v>
      </c>
      <c r="P16" s="58">
        <v>7</v>
      </c>
      <c r="Q16" s="58">
        <v>2</v>
      </c>
      <c r="R16" s="58">
        <v>4</v>
      </c>
      <c r="S16" s="58">
        <v>14</v>
      </c>
      <c r="T16" s="58">
        <v>83</v>
      </c>
    </row>
    <row r="17" spans="1:20" s="59" customFormat="1" ht="12.75">
      <c r="A17" s="56"/>
      <c r="B17" s="87"/>
      <c r="C17" s="60" t="s">
        <v>106</v>
      </c>
      <c r="D17" s="58">
        <v>6076</v>
      </c>
      <c r="E17" s="58">
        <v>1702</v>
      </c>
      <c r="F17" s="58">
        <v>194</v>
      </c>
      <c r="G17" s="58">
        <v>11</v>
      </c>
      <c r="H17" s="58">
        <v>27</v>
      </c>
      <c r="I17" s="58">
        <v>5</v>
      </c>
      <c r="J17" s="58">
        <v>25</v>
      </c>
      <c r="K17" s="58">
        <v>11</v>
      </c>
      <c r="L17" s="58">
        <v>21</v>
      </c>
      <c r="M17" s="58">
        <v>18</v>
      </c>
      <c r="N17" s="58">
        <v>12</v>
      </c>
      <c r="O17" s="58">
        <v>9</v>
      </c>
      <c r="P17" s="58">
        <v>19</v>
      </c>
      <c r="Q17" s="58">
        <v>16</v>
      </c>
      <c r="R17" s="58">
        <v>20</v>
      </c>
      <c r="S17" s="58">
        <v>21</v>
      </c>
      <c r="T17" s="58">
        <v>215</v>
      </c>
    </row>
    <row r="18" spans="1:20" s="59" customFormat="1" ht="12.75">
      <c r="A18" s="56"/>
      <c r="B18" s="87"/>
      <c r="C18" s="60" t="s">
        <v>107</v>
      </c>
      <c r="D18" s="58">
        <v>8705</v>
      </c>
      <c r="E18" s="58">
        <v>2278</v>
      </c>
      <c r="F18" s="58">
        <v>234</v>
      </c>
      <c r="G18" s="58">
        <v>21</v>
      </c>
      <c r="H18" s="58">
        <v>35</v>
      </c>
      <c r="I18" s="58">
        <v>5</v>
      </c>
      <c r="J18" s="58">
        <v>21</v>
      </c>
      <c r="K18" s="58">
        <v>10</v>
      </c>
      <c r="L18" s="58">
        <v>22</v>
      </c>
      <c r="M18" s="58">
        <v>17</v>
      </c>
      <c r="N18" s="58">
        <v>18</v>
      </c>
      <c r="O18" s="58">
        <v>13</v>
      </c>
      <c r="P18" s="58">
        <v>22</v>
      </c>
      <c r="Q18" s="58">
        <v>21</v>
      </c>
      <c r="R18" s="58">
        <v>29</v>
      </c>
      <c r="S18" s="58">
        <v>28</v>
      </c>
      <c r="T18" s="58">
        <v>262</v>
      </c>
    </row>
    <row r="19" spans="1:20" s="59" customFormat="1" ht="12.75">
      <c r="A19" s="56"/>
      <c r="B19" s="87"/>
      <c r="C19" s="60" t="s">
        <v>108</v>
      </c>
      <c r="D19" s="58">
        <v>1582</v>
      </c>
      <c r="E19" s="58">
        <v>438</v>
      </c>
      <c r="F19" s="58">
        <v>54</v>
      </c>
      <c r="G19" s="58">
        <v>3</v>
      </c>
      <c r="H19" s="58">
        <v>9</v>
      </c>
      <c r="I19" s="58">
        <v>0</v>
      </c>
      <c r="J19" s="58">
        <v>8</v>
      </c>
      <c r="K19" s="58">
        <v>0</v>
      </c>
      <c r="L19" s="58">
        <v>7</v>
      </c>
      <c r="M19" s="58">
        <v>3</v>
      </c>
      <c r="N19" s="58">
        <v>7</v>
      </c>
      <c r="O19" s="58">
        <v>4</v>
      </c>
      <c r="P19" s="58">
        <v>5</v>
      </c>
      <c r="Q19" s="58">
        <v>5</v>
      </c>
      <c r="R19" s="58">
        <v>3</v>
      </c>
      <c r="S19" s="58">
        <v>6</v>
      </c>
      <c r="T19" s="58">
        <v>60</v>
      </c>
    </row>
    <row r="20" spans="1:20" s="59" customFormat="1" ht="12.75">
      <c r="A20" s="56"/>
      <c r="B20" s="87"/>
      <c r="C20" s="60" t="s">
        <v>109</v>
      </c>
      <c r="D20" s="58">
        <v>8290</v>
      </c>
      <c r="E20" s="58">
        <v>1217</v>
      </c>
      <c r="F20" s="58">
        <v>145</v>
      </c>
      <c r="G20" s="58">
        <v>12</v>
      </c>
      <c r="H20" s="58">
        <v>16</v>
      </c>
      <c r="I20" s="58">
        <v>4</v>
      </c>
      <c r="J20" s="58">
        <v>16</v>
      </c>
      <c r="K20" s="58">
        <v>4</v>
      </c>
      <c r="L20" s="58">
        <v>18</v>
      </c>
      <c r="M20" s="58">
        <v>18</v>
      </c>
      <c r="N20" s="58">
        <v>12</v>
      </c>
      <c r="O20" s="58">
        <v>15</v>
      </c>
      <c r="P20" s="58">
        <v>12</v>
      </c>
      <c r="Q20" s="58">
        <v>10</v>
      </c>
      <c r="R20" s="58">
        <v>8</v>
      </c>
      <c r="S20" s="58">
        <v>30</v>
      </c>
      <c r="T20" s="58">
        <v>175</v>
      </c>
    </row>
    <row r="21" spans="1:20" s="59" customFormat="1" ht="12.75">
      <c r="A21" s="56"/>
      <c r="B21" s="87"/>
      <c r="C21" s="61" t="s">
        <v>110</v>
      </c>
      <c r="D21" s="62">
        <v>395182</v>
      </c>
      <c r="E21" s="62">
        <v>59125</v>
      </c>
      <c r="F21" s="62">
        <v>8419</v>
      </c>
      <c r="G21" s="62">
        <v>620</v>
      </c>
      <c r="H21" s="62">
        <v>964</v>
      </c>
      <c r="I21" s="62">
        <v>636</v>
      </c>
      <c r="J21" s="62">
        <v>488</v>
      </c>
      <c r="K21" s="62">
        <v>657</v>
      </c>
      <c r="L21" s="62">
        <v>811</v>
      </c>
      <c r="M21" s="62">
        <v>716</v>
      </c>
      <c r="N21" s="62">
        <v>676</v>
      </c>
      <c r="O21" s="62">
        <v>704</v>
      </c>
      <c r="P21" s="62">
        <v>901</v>
      </c>
      <c r="Q21" s="62">
        <v>581</v>
      </c>
      <c r="R21" s="62">
        <v>665</v>
      </c>
      <c r="S21" s="62">
        <v>1725</v>
      </c>
      <c r="T21" s="62">
        <v>10144</v>
      </c>
    </row>
    <row r="22" spans="1:20" s="59" customFormat="1" ht="19.5" customHeight="1">
      <c r="A22" s="56"/>
      <c r="B22" s="87"/>
      <c r="C22" s="77" t="s">
        <v>111</v>
      </c>
      <c r="D22" s="78">
        <v>2255168</v>
      </c>
      <c r="E22" s="78">
        <v>353393</v>
      </c>
      <c r="F22" s="78">
        <v>51780</v>
      </c>
      <c r="G22" s="78">
        <v>3723</v>
      </c>
      <c r="H22" s="78">
        <v>6580</v>
      </c>
      <c r="I22" s="78">
        <v>3518</v>
      </c>
      <c r="J22" s="78">
        <v>3637</v>
      </c>
      <c r="K22" s="78">
        <v>5202</v>
      </c>
      <c r="L22" s="78">
        <v>5767</v>
      </c>
      <c r="M22" s="78">
        <v>3110</v>
      </c>
      <c r="N22" s="78">
        <v>3693</v>
      </c>
      <c r="O22" s="78">
        <v>3618</v>
      </c>
      <c r="P22" s="78">
        <v>5844</v>
      </c>
      <c r="Q22" s="78">
        <v>2752</v>
      </c>
      <c r="R22" s="78">
        <v>4336</v>
      </c>
      <c r="S22" s="78">
        <v>9693</v>
      </c>
      <c r="T22" s="78">
        <v>61473</v>
      </c>
    </row>
    <row r="23" spans="1:20" s="59" customFormat="1" ht="19.5" customHeight="1">
      <c r="A23" s="56"/>
      <c r="B23" s="87"/>
      <c r="C23" s="60" t="s">
        <v>112</v>
      </c>
      <c r="D23" s="58">
        <v>1980259</v>
      </c>
      <c r="E23" s="58">
        <v>318613</v>
      </c>
      <c r="F23" s="58">
        <v>46650</v>
      </c>
      <c r="G23" s="58">
        <v>3348</v>
      </c>
      <c r="H23" s="58">
        <v>5732</v>
      </c>
      <c r="I23" s="58">
        <v>3174</v>
      </c>
      <c r="J23" s="58">
        <v>3383</v>
      </c>
      <c r="K23" s="58">
        <v>4786</v>
      </c>
      <c r="L23" s="58">
        <v>5199</v>
      </c>
      <c r="M23" s="58">
        <v>2766</v>
      </c>
      <c r="N23" s="58">
        <v>3351</v>
      </c>
      <c r="O23" s="58">
        <v>3323</v>
      </c>
      <c r="P23" s="58">
        <v>5215</v>
      </c>
      <c r="Q23" s="58">
        <v>2447</v>
      </c>
      <c r="R23" s="58">
        <v>3926</v>
      </c>
      <c r="S23" s="58">
        <v>8775</v>
      </c>
      <c r="T23" s="58">
        <v>55425</v>
      </c>
    </row>
    <row r="24" spans="1:20" s="59" customFormat="1" ht="19.5" customHeight="1">
      <c r="A24" s="56"/>
      <c r="B24" s="87"/>
      <c r="C24" s="60" t="s">
        <v>113</v>
      </c>
      <c r="D24" s="58">
        <v>894908</v>
      </c>
      <c r="E24" s="58">
        <v>162308</v>
      </c>
      <c r="F24" s="58">
        <v>20778</v>
      </c>
      <c r="G24" s="58">
        <v>1680</v>
      </c>
      <c r="H24" s="58">
        <v>3311</v>
      </c>
      <c r="I24" s="58">
        <v>1030</v>
      </c>
      <c r="J24" s="58">
        <v>1709</v>
      </c>
      <c r="K24" s="58">
        <v>1016</v>
      </c>
      <c r="L24" s="58">
        <v>2107</v>
      </c>
      <c r="M24" s="58">
        <v>1720</v>
      </c>
      <c r="N24" s="58">
        <v>1853</v>
      </c>
      <c r="O24" s="58">
        <v>1215</v>
      </c>
      <c r="P24" s="58">
        <v>1740</v>
      </c>
      <c r="Q24" s="58">
        <v>1418</v>
      </c>
      <c r="R24" s="58">
        <v>1979</v>
      </c>
      <c r="S24" s="58">
        <v>3328</v>
      </c>
      <c r="T24" s="58">
        <v>24106</v>
      </c>
    </row>
    <row r="25" spans="1:20" s="59" customFormat="1" ht="12.75">
      <c r="A25" s="56"/>
      <c r="B25" s="87"/>
      <c r="C25" s="60" t="s">
        <v>114</v>
      </c>
      <c r="D25" s="58">
        <v>127601</v>
      </c>
      <c r="E25" s="58">
        <v>22584</v>
      </c>
      <c r="F25" s="58">
        <v>3610</v>
      </c>
      <c r="G25" s="58">
        <v>376</v>
      </c>
      <c r="H25" s="58">
        <v>654</v>
      </c>
      <c r="I25" s="58">
        <v>142</v>
      </c>
      <c r="J25" s="58">
        <v>302</v>
      </c>
      <c r="K25" s="58">
        <v>140</v>
      </c>
      <c r="L25" s="58">
        <v>360</v>
      </c>
      <c r="M25" s="58">
        <v>280</v>
      </c>
      <c r="N25" s="58">
        <v>328</v>
      </c>
      <c r="O25" s="58">
        <v>133</v>
      </c>
      <c r="P25" s="58">
        <v>232</v>
      </c>
      <c r="Q25" s="58">
        <v>219</v>
      </c>
      <c r="R25" s="58">
        <v>444</v>
      </c>
      <c r="S25" s="58">
        <v>334</v>
      </c>
      <c r="T25" s="58">
        <v>3944</v>
      </c>
    </row>
    <row r="26" spans="1:20" s="59" customFormat="1" ht="12.75">
      <c r="A26" s="56"/>
      <c r="B26" s="87"/>
      <c r="C26" s="60" t="s">
        <v>115</v>
      </c>
      <c r="D26" s="58">
        <v>262356</v>
      </c>
      <c r="E26" s="58">
        <v>53202</v>
      </c>
      <c r="F26" s="58">
        <v>7476</v>
      </c>
      <c r="G26" s="58">
        <v>574</v>
      </c>
      <c r="H26" s="58">
        <v>1031</v>
      </c>
      <c r="I26" s="58">
        <v>321</v>
      </c>
      <c r="J26" s="58">
        <v>801</v>
      </c>
      <c r="K26" s="58">
        <v>397</v>
      </c>
      <c r="L26" s="58">
        <v>717</v>
      </c>
      <c r="M26" s="58">
        <v>496</v>
      </c>
      <c r="N26" s="58">
        <v>796</v>
      </c>
      <c r="O26" s="58">
        <v>586</v>
      </c>
      <c r="P26" s="58">
        <v>737</v>
      </c>
      <c r="Q26" s="58">
        <v>499</v>
      </c>
      <c r="R26" s="58">
        <v>521</v>
      </c>
      <c r="S26" s="58">
        <v>1542</v>
      </c>
      <c r="T26" s="58">
        <v>9018</v>
      </c>
    </row>
    <row r="27" spans="1:20" s="59" customFormat="1" ht="12.75">
      <c r="A27" s="56"/>
      <c r="B27" s="87"/>
      <c r="C27" s="60" t="s">
        <v>116</v>
      </c>
      <c r="D27" s="58">
        <v>131195</v>
      </c>
      <c r="E27" s="58">
        <v>19683</v>
      </c>
      <c r="F27" s="58">
        <v>2079</v>
      </c>
      <c r="G27" s="58">
        <v>150</v>
      </c>
      <c r="H27" s="58">
        <v>330</v>
      </c>
      <c r="I27" s="58">
        <v>175</v>
      </c>
      <c r="J27" s="58">
        <v>147</v>
      </c>
      <c r="K27" s="58">
        <v>141</v>
      </c>
      <c r="L27" s="58">
        <v>186</v>
      </c>
      <c r="M27" s="58">
        <v>160</v>
      </c>
      <c r="N27" s="58">
        <v>154</v>
      </c>
      <c r="O27" s="58">
        <v>82</v>
      </c>
      <c r="P27" s="58">
        <v>230</v>
      </c>
      <c r="Q27" s="58">
        <v>133</v>
      </c>
      <c r="R27" s="58">
        <v>191</v>
      </c>
      <c r="S27" s="58">
        <v>370</v>
      </c>
      <c r="T27" s="58">
        <v>2449</v>
      </c>
    </row>
    <row r="28" spans="1:20" s="59" customFormat="1" ht="12.75">
      <c r="A28" s="56"/>
      <c r="B28" s="87"/>
      <c r="C28" s="60" t="s">
        <v>117</v>
      </c>
      <c r="D28" s="58">
        <v>85845</v>
      </c>
      <c r="E28" s="58">
        <v>12430</v>
      </c>
      <c r="F28" s="58">
        <v>1020</v>
      </c>
      <c r="G28" s="58">
        <v>71</v>
      </c>
      <c r="H28" s="58">
        <v>81</v>
      </c>
      <c r="I28" s="58">
        <v>73</v>
      </c>
      <c r="J28" s="58">
        <v>40</v>
      </c>
      <c r="K28" s="58">
        <v>104</v>
      </c>
      <c r="L28" s="58">
        <v>210</v>
      </c>
      <c r="M28" s="58">
        <v>58</v>
      </c>
      <c r="N28" s="58">
        <v>64</v>
      </c>
      <c r="O28" s="58">
        <v>56</v>
      </c>
      <c r="P28" s="58">
        <v>78</v>
      </c>
      <c r="Q28" s="58">
        <v>58</v>
      </c>
      <c r="R28" s="58">
        <v>127</v>
      </c>
      <c r="S28" s="58">
        <v>248</v>
      </c>
      <c r="T28" s="58">
        <v>1268</v>
      </c>
    </row>
    <row r="29" spans="1:20" s="59" customFormat="1" ht="12.75">
      <c r="A29" s="56"/>
      <c r="B29" s="87"/>
      <c r="C29" s="60" t="s">
        <v>118</v>
      </c>
      <c r="D29" s="79">
        <v>77554</v>
      </c>
      <c r="E29" s="58">
        <v>13752</v>
      </c>
      <c r="F29" s="58">
        <v>1390</v>
      </c>
      <c r="G29" s="58">
        <v>82</v>
      </c>
      <c r="H29" s="58">
        <v>253</v>
      </c>
      <c r="I29" s="58">
        <v>77</v>
      </c>
      <c r="J29" s="58">
        <v>62</v>
      </c>
      <c r="K29" s="58">
        <v>59</v>
      </c>
      <c r="L29" s="58">
        <v>152</v>
      </c>
      <c r="M29" s="58">
        <v>147</v>
      </c>
      <c r="N29" s="58">
        <v>109</v>
      </c>
      <c r="O29" s="58">
        <v>84</v>
      </c>
      <c r="P29" s="58">
        <v>102</v>
      </c>
      <c r="Q29" s="58">
        <v>104</v>
      </c>
      <c r="R29" s="58">
        <v>159</v>
      </c>
      <c r="S29" s="58">
        <v>178</v>
      </c>
      <c r="T29" s="58">
        <v>1568</v>
      </c>
    </row>
    <row r="30" spans="1:20" s="59" customFormat="1" ht="12.75">
      <c r="A30" s="56"/>
      <c r="B30" s="87"/>
      <c r="C30" s="60" t="s">
        <v>119</v>
      </c>
      <c r="D30" s="80">
        <v>210357</v>
      </c>
      <c r="E30" s="62">
        <v>40657</v>
      </c>
      <c r="F30" s="62">
        <v>5203</v>
      </c>
      <c r="G30" s="62">
        <v>427</v>
      </c>
      <c r="H30" s="62">
        <v>962</v>
      </c>
      <c r="I30" s="62">
        <v>242</v>
      </c>
      <c r="J30" s="62">
        <v>357</v>
      </c>
      <c r="K30" s="62">
        <v>175</v>
      </c>
      <c r="L30" s="62">
        <v>482</v>
      </c>
      <c r="M30" s="62">
        <v>579</v>
      </c>
      <c r="N30" s="62">
        <v>402</v>
      </c>
      <c r="O30" s="62">
        <v>274</v>
      </c>
      <c r="P30" s="62">
        <v>361</v>
      </c>
      <c r="Q30" s="62">
        <v>405</v>
      </c>
      <c r="R30" s="62">
        <v>537</v>
      </c>
      <c r="S30" s="62">
        <v>656</v>
      </c>
      <c r="T30" s="62">
        <v>5859</v>
      </c>
    </row>
    <row r="31" spans="1:20" s="59" customFormat="1" ht="19.5" customHeight="1">
      <c r="A31" s="56"/>
      <c r="B31" s="87"/>
      <c r="C31" s="57" t="s">
        <v>120</v>
      </c>
      <c r="D31" s="58">
        <v>1085351</v>
      </c>
      <c r="E31" s="58">
        <v>156305</v>
      </c>
      <c r="F31" s="58">
        <v>25872</v>
      </c>
      <c r="G31" s="58">
        <v>1668</v>
      </c>
      <c r="H31" s="58">
        <v>2421</v>
      </c>
      <c r="I31" s="58">
        <v>2144</v>
      </c>
      <c r="J31" s="58">
        <v>1674</v>
      </c>
      <c r="K31" s="58">
        <v>3770</v>
      </c>
      <c r="L31" s="58">
        <v>3092</v>
      </c>
      <c r="M31" s="58">
        <v>1046</v>
      </c>
      <c r="N31" s="58">
        <v>1498</v>
      </c>
      <c r="O31" s="58">
        <v>2108</v>
      </c>
      <c r="P31" s="58">
        <v>3475</v>
      </c>
      <c r="Q31" s="58">
        <v>1029</v>
      </c>
      <c r="R31" s="58">
        <v>1947</v>
      </c>
      <c r="S31" s="58">
        <v>5447</v>
      </c>
      <c r="T31" s="58">
        <v>31319</v>
      </c>
    </row>
    <row r="32" spans="1:20" s="59" customFormat="1" ht="12.75">
      <c r="A32" s="56"/>
      <c r="B32" s="87"/>
      <c r="C32" s="60" t="s">
        <v>121</v>
      </c>
      <c r="D32" s="58">
        <v>95730</v>
      </c>
      <c r="E32" s="58">
        <v>9796</v>
      </c>
      <c r="F32" s="58">
        <v>2450</v>
      </c>
      <c r="G32" s="58">
        <v>122</v>
      </c>
      <c r="H32" s="58">
        <v>150</v>
      </c>
      <c r="I32" s="58">
        <v>231</v>
      </c>
      <c r="J32" s="58">
        <v>114</v>
      </c>
      <c r="K32" s="58">
        <v>665</v>
      </c>
      <c r="L32" s="58">
        <v>348</v>
      </c>
      <c r="M32" s="58">
        <v>45</v>
      </c>
      <c r="N32" s="58">
        <v>59</v>
      </c>
      <c r="O32" s="58">
        <v>283</v>
      </c>
      <c r="P32" s="58">
        <v>269</v>
      </c>
      <c r="Q32" s="58">
        <v>76</v>
      </c>
      <c r="R32" s="58">
        <v>88</v>
      </c>
      <c r="S32" s="58">
        <v>601</v>
      </c>
      <c r="T32" s="58">
        <v>3051</v>
      </c>
    </row>
    <row r="33" spans="1:20" s="59" customFormat="1" ht="12.75">
      <c r="A33" s="56"/>
      <c r="B33" s="87"/>
      <c r="C33" s="60" t="s">
        <v>122</v>
      </c>
      <c r="D33" s="58">
        <v>561098</v>
      </c>
      <c r="E33" s="58">
        <v>81022</v>
      </c>
      <c r="F33" s="58">
        <v>10357</v>
      </c>
      <c r="G33" s="58">
        <v>1002</v>
      </c>
      <c r="H33" s="58">
        <v>609</v>
      </c>
      <c r="I33" s="58">
        <v>1063</v>
      </c>
      <c r="J33" s="58">
        <v>493</v>
      </c>
      <c r="K33" s="58">
        <v>1242</v>
      </c>
      <c r="L33" s="58">
        <v>1526</v>
      </c>
      <c r="M33" s="58">
        <v>480</v>
      </c>
      <c r="N33" s="58">
        <v>426</v>
      </c>
      <c r="O33" s="58">
        <v>948</v>
      </c>
      <c r="P33" s="58">
        <v>1114</v>
      </c>
      <c r="Q33" s="58">
        <v>379</v>
      </c>
      <c r="R33" s="58">
        <v>1075</v>
      </c>
      <c r="S33" s="58">
        <v>1731</v>
      </c>
      <c r="T33" s="58">
        <v>12088</v>
      </c>
    </row>
    <row r="34" spans="1:20" s="59" customFormat="1" ht="12.75">
      <c r="A34" s="56"/>
      <c r="B34" s="87"/>
      <c r="C34" s="60" t="s">
        <v>123</v>
      </c>
      <c r="D34" s="79">
        <v>78192</v>
      </c>
      <c r="E34" s="58">
        <v>9238</v>
      </c>
      <c r="F34" s="58">
        <v>1561</v>
      </c>
      <c r="G34" s="58">
        <v>77</v>
      </c>
      <c r="H34" s="58">
        <v>435</v>
      </c>
      <c r="I34" s="58">
        <v>120</v>
      </c>
      <c r="J34" s="58">
        <v>44</v>
      </c>
      <c r="K34" s="58">
        <v>117</v>
      </c>
      <c r="L34" s="58">
        <v>157</v>
      </c>
      <c r="M34" s="58">
        <v>81</v>
      </c>
      <c r="N34" s="58">
        <v>96</v>
      </c>
      <c r="O34" s="58">
        <v>137</v>
      </c>
      <c r="P34" s="58">
        <v>111</v>
      </c>
      <c r="Q34" s="58">
        <v>79</v>
      </c>
      <c r="R34" s="58">
        <v>107</v>
      </c>
      <c r="S34" s="58">
        <v>207</v>
      </c>
      <c r="T34" s="58">
        <v>1768</v>
      </c>
    </row>
    <row r="35" spans="1:20" s="59" customFormat="1" ht="12.75">
      <c r="A35" s="56"/>
      <c r="B35" s="87"/>
      <c r="C35" s="61" t="s">
        <v>124</v>
      </c>
      <c r="D35" s="80">
        <v>350331</v>
      </c>
      <c r="E35" s="62">
        <v>56249</v>
      </c>
      <c r="F35" s="62">
        <v>11504</v>
      </c>
      <c r="G35" s="62">
        <v>467</v>
      </c>
      <c r="H35" s="62">
        <v>1227</v>
      </c>
      <c r="I35" s="62">
        <v>730</v>
      </c>
      <c r="J35" s="62">
        <v>1023</v>
      </c>
      <c r="K35" s="62">
        <v>1746</v>
      </c>
      <c r="L35" s="62">
        <v>1061</v>
      </c>
      <c r="M35" s="62">
        <v>440</v>
      </c>
      <c r="N35" s="62">
        <v>917</v>
      </c>
      <c r="O35" s="62">
        <v>740</v>
      </c>
      <c r="P35" s="62">
        <v>1981</v>
      </c>
      <c r="Q35" s="62">
        <v>495</v>
      </c>
      <c r="R35" s="62">
        <v>677</v>
      </c>
      <c r="S35" s="62">
        <v>2908</v>
      </c>
      <c r="T35" s="62">
        <v>14412</v>
      </c>
    </row>
    <row r="36" spans="1:20" s="59" customFormat="1" ht="19.5" customHeight="1">
      <c r="A36" s="56"/>
      <c r="B36" s="87"/>
      <c r="C36" s="60" t="s">
        <v>125</v>
      </c>
      <c r="D36" s="58">
        <v>274909</v>
      </c>
      <c r="E36" s="58">
        <v>34780</v>
      </c>
      <c r="F36" s="58">
        <v>5130</v>
      </c>
      <c r="G36" s="58">
        <v>375</v>
      </c>
      <c r="H36" s="58">
        <v>848</v>
      </c>
      <c r="I36" s="58">
        <v>344</v>
      </c>
      <c r="J36" s="58">
        <v>254</v>
      </c>
      <c r="K36" s="58">
        <v>416</v>
      </c>
      <c r="L36" s="58">
        <v>568</v>
      </c>
      <c r="M36" s="58">
        <v>344</v>
      </c>
      <c r="N36" s="58">
        <v>342</v>
      </c>
      <c r="O36" s="58">
        <v>295</v>
      </c>
      <c r="P36" s="58">
        <v>629</v>
      </c>
      <c r="Q36" s="58">
        <v>305</v>
      </c>
      <c r="R36" s="58">
        <v>410</v>
      </c>
      <c r="S36" s="58">
        <v>918</v>
      </c>
      <c r="T36" s="58">
        <v>6048</v>
      </c>
    </row>
    <row r="37" spans="1:20" s="59" customFormat="1" ht="12.75">
      <c r="A37" s="56"/>
      <c r="B37" s="87"/>
      <c r="C37" s="60" t="s">
        <v>126</v>
      </c>
      <c r="D37" s="58">
        <v>89484</v>
      </c>
      <c r="E37" s="58">
        <v>7816</v>
      </c>
      <c r="F37" s="58">
        <v>1545</v>
      </c>
      <c r="G37" s="58">
        <v>122</v>
      </c>
      <c r="H37" s="58">
        <v>179</v>
      </c>
      <c r="I37" s="58">
        <v>90</v>
      </c>
      <c r="J37" s="58">
        <v>66</v>
      </c>
      <c r="K37" s="58">
        <v>180</v>
      </c>
      <c r="L37" s="58">
        <v>172</v>
      </c>
      <c r="M37" s="58">
        <v>61</v>
      </c>
      <c r="N37" s="58">
        <v>130</v>
      </c>
      <c r="O37" s="58">
        <v>112</v>
      </c>
      <c r="P37" s="58">
        <v>228</v>
      </c>
      <c r="Q37" s="58">
        <v>79</v>
      </c>
      <c r="R37" s="58">
        <v>126</v>
      </c>
      <c r="S37" s="58">
        <v>395</v>
      </c>
      <c r="T37" s="58">
        <v>1940</v>
      </c>
    </row>
    <row r="38" spans="1:20" s="59" customFormat="1" ht="12.75">
      <c r="A38" s="56"/>
      <c r="B38" s="87"/>
      <c r="C38" s="61" t="s">
        <v>127</v>
      </c>
      <c r="D38" s="62">
        <v>185425</v>
      </c>
      <c r="E38" s="62">
        <v>26964</v>
      </c>
      <c r="F38" s="62">
        <v>3585</v>
      </c>
      <c r="G38" s="62">
        <v>253</v>
      </c>
      <c r="H38" s="62">
        <v>669</v>
      </c>
      <c r="I38" s="62">
        <v>254</v>
      </c>
      <c r="J38" s="62">
        <v>188</v>
      </c>
      <c r="K38" s="62">
        <v>236</v>
      </c>
      <c r="L38" s="62">
        <v>396</v>
      </c>
      <c r="M38" s="62">
        <v>283</v>
      </c>
      <c r="N38" s="62">
        <v>212</v>
      </c>
      <c r="O38" s="62">
        <v>183</v>
      </c>
      <c r="P38" s="62">
        <v>401</v>
      </c>
      <c r="Q38" s="62">
        <v>226</v>
      </c>
      <c r="R38" s="62">
        <v>284</v>
      </c>
      <c r="S38" s="62">
        <v>523</v>
      </c>
      <c r="T38" s="62">
        <v>4108</v>
      </c>
    </row>
    <row r="39" spans="1:20" s="48" customFormat="1" ht="24.75" customHeight="1">
      <c r="A39" s="90"/>
      <c r="B39" s="86" t="s">
        <v>85</v>
      </c>
      <c r="C39" s="64"/>
      <c r="D39" s="47">
        <v>1290611</v>
      </c>
      <c r="E39" s="47">
        <v>177763</v>
      </c>
      <c r="F39" s="47">
        <v>20737</v>
      </c>
      <c r="G39" s="47">
        <v>1680</v>
      </c>
      <c r="H39" s="47">
        <v>2305</v>
      </c>
      <c r="I39" s="47">
        <v>2728</v>
      </c>
      <c r="J39" s="47">
        <v>854</v>
      </c>
      <c r="K39" s="47">
        <v>2065</v>
      </c>
      <c r="L39" s="47">
        <v>2182</v>
      </c>
      <c r="M39" s="47">
        <v>1812</v>
      </c>
      <c r="N39" s="47">
        <v>1066</v>
      </c>
      <c r="O39" s="47">
        <v>1274</v>
      </c>
      <c r="P39" s="47">
        <v>1350</v>
      </c>
      <c r="Q39" s="47">
        <v>1564</v>
      </c>
      <c r="R39" s="47">
        <v>1857</v>
      </c>
      <c r="S39" s="47">
        <v>5217</v>
      </c>
      <c r="T39" s="47">
        <v>25954</v>
      </c>
    </row>
    <row r="40" spans="1:20" s="59" customFormat="1" ht="19.5" customHeight="1">
      <c r="A40" s="56"/>
      <c r="B40" s="87"/>
      <c r="C40" s="57" t="s">
        <v>128</v>
      </c>
      <c r="D40" s="80">
        <v>110140</v>
      </c>
      <c r="E40" s="62">
        <v>14398</v>
      </c>
      <c r="F40" s="62">
        <v>1482</v>
      </c>
      <c r="G40" s="62">
        <v>98</v>
      </c>
      <c r="H40" s="62">
        <v>210</v>
      </c>
      <c r="I40" s="62">
        <v>104</v>
      </c>
      <c r="J40" s="62">
        <v>100</v>
      </c>
      <c r="K40" s="62">
        <v>97</v>
      </c>
      <c r="L40" s="62">
        <v>151</v>
      </c>
      <c r="M40" s="62">
        <v>113</v>
      </c>
      <c r="N40" s="62">
        <v>110</v>
      </c>
      <c r="O40" s="62">
        <v>72</v>
      </c>
      <c r="P40" s="62">
        <v>155</v>
      </c>
      <c r="Q40" s="62">
        <v>99</v>
      </c>
      <c r="R40" s="62">
        <v>173</v>
      </c>
      <c r="S40" s="62">
        <v>340</v>
      </c>
      <c r="T40" s="62">
        <v>1822</v>
      </c>
    </row>
    <row r="41" spans="1:20" s="59" customFormat="1" ht="19.5" customHeight="1">
      <c r="A41" s="56"/>
      <c r="B41" s="87"/>
      <c r="C41" s="57" t="s">
        <v>129</v>
      </c>
      <c r="D41" s="58">
        <v>392536</v>
      </c>
      <c r="E41" s="58">
        <v>34515</v>
      </c>
      <c r="F41" s="58">
        <v>4775</v>
      </c>
      <c r="G41" s="58">
        <v>287</v>
      </c>
      <c r="H41" s="58">
        <v>523</v>
      </c>
      <c r="I41" s="58">
        <v>1187</v>
      </c>
      <c r="J41" s="58">
        <v>149</v>
      </c>
      <c r="K41" s="58">
        <v>962</v>
      </c>
      <c r="L41" s="58">
        <v>356</v>
      </c>
      <c r="M41" s="58">
        <v>251</v>
      </c>
      <c r="N41" s="58">
        <v>127</v>
      </c>
      <c r="O41" s="58">
        <v>318</v>
      </c>
      <c r="P41" s="58">
        <v>262</v>
      </c>
      <c r="Q41" s="58">
        <v>120</v>
      </c>
      <c r="R41" s="58">
        <v>233</v>
      </c>
      <c r="S41" s="58">
        <v>2169</v>
      </c>
      <c r="T41" s="58">
        <v>6944</v>
      </c>
    </row>
    <row r="42" spans="1:20" s="59" customFormat="1" ht="12.75">
      <c r="A42" s="56"/>
      <c r="B42" s="87"/>
      <c r="C42" s="60" t="s">
        <v>130</v>
      </c>
      <c r="D42" s="58">
        <v>93312</v>
      </c>
      <c r="E42" s="58">
        <v>9241</v>
      </c>
      <c r="F42" s="58">
        <v>726</v>
      </c>
      <c r="G42" s="58">
        <v>39</v>
      </c>
      <c r="H42" s="58">
        <v>89</v>
      </c>
      <c r="I42" s="58">
        <v>148</v>
      </c>
      <c r="J42" s="58">
        <v>22</v>
      </c>
      <c r="K42" s="58">
        <v>105</v>
      </c>
      <c r="L42" s="58">
        <v>67</v>
      </c>
      <c r="M42" s="58">
        <v>47</v>
      </c>
      <c r="N42" s="58">
        <v>36</v>
      </c>
      <c r="O42" s="58">
        <v>37</v>
      </c>
      <c r="P42" s="58">
        <v>47</v>
      </c>
      <c r="Q42" s="58">
        <v>21</v>
      </c>
      <c r="R42" s="58">
        <v>68</v>
      </c>
      <c r="S42" s="58">
        <v>329</v>
      </c>
      <c r="T42" s="58">
        <v>1055</v>
      </c>
    </row>
    <row r="43" spans="1:20" s="59" customFormat="1" ht="12.75">
      <c r="A43" s="56"/>
      <c r="B43" s="87"/>
      <c r="C43" s="60" t="s">
        <v>131</v>
      </c>
      <c r="D43" s="58">
        <v>188690</v>
      </c>
      <c r="E43" s="58">
        <v>16273</v>
      </c>
      <c r="F43" s="58">
        <v>3100</v>
      </c>
      <c r="G43" s="58">
        <v>200</v>
      </c>
      <c r="H43" s="58">
        <v>319</v>
      </c>
      <c r="I43" s="58">
        <v>861</v>
      </c>
      <c r="J43" s="58">
        <v>81</v>
      </c>
      <c r="K43" s="58">
        <v>686</v>
      </c>
      <c r="L43" s="58">
        <v>186</v>
      </c>
      <c r="M43" s="58">
        <v>153</v>
      </c>
      <c r="N43" s="58">
        <v>65</v>
      </c>
      <c r="O43" s="58">
        <v>224</v>
      </c>
      <c r="P43" s="58">
        <v>139</v>
      </c>
      <c r="Q43" s="58">
        <v>80</v>
      </c>
      <c r="R43" s="58">
        <v>106</v>
      </c>
      <c r="S43" s="58">
        <v>1527</v>
      </c>
      <c r="T43" s="58">
        <v>4627</v>
      </c>
    </row>
    <row r="44" spans="1:20" s="59" customFormat="1" ht="12.75">
      <c r="A44" s="56"/>
      <c r="B44" s="87"/>
      <c r="C44" s="61" t="s">
        <v>132</v>
      </c>
      <c r="D44" s="58">
        <v>110534</v>
      </c>
      <c r="E44" s="58">
        <v>9001</v>
      </c>
      <c r="F44" s="58">
        <v>949</v>
      </c>
      <c r="G44" s="58">
        <v>48</v>
      </c>
      <c r="H44" s="58">
        <v>115</v>
      </c>
      <c r="I44" s="58">
        <v>178</v>
      </c>
      <c r="J44" s="58">
        <v>46</v>
      </c>
      <c r="K44" s="58">
        <v>171</v>
      </c>
      <c r="L44" s="58">
        <v>103</v>
      </c>
      <c r="M44" s="58">
        <v>51</v>
      </c>
      <c r="N44" s="58">
        <v>26</v>
      </c>
      <c r="O44" s="58">
        <v>57</v>
      </c>
      <c r="P44" s="58">
        <v>76</v>
      </c>
      <c r="Q44" s="58">
        <v>19</v>
      </c>
      <c r="R44" s="58">
        <v>59</v>
      </c>
      <c r="S44" s="58">
        <v>313</v>
      </c>
      <c r="T44" s="58">
        <v>1262</v>
      </c>
    </row>
    <row r="45" spans="1:20" s="59" customFormat="1" ht="19.5" customHeight="1">
      <c r="A45" s="56"/>
      <c r="B45" s="87"/>
      <c r="C45" s="60" t="s">
        <v>133</v>
      </c>
      <c r="D45" s="81">
        <v>772206</v>
      </c>
      <c r="E45" s="82">
        <v>127273</v>
      </c>
      <c r="F45" s="82">
        <v>14276</v>
      </c>
      <c r="G45" s="82">
        <v>1279</v>
      </c>
      <c r="H45" s="82">
        <v>1546</v>
      </c>
      <c r="I45" s="82">
        <v>1426</v>
      </c>
      <c r="J45" s="82">
        <v>595</v>
      </c>
      <c r="K45" s="82">
        <v>983</v>
      </c>
      <c r="L45" s="82">
        <v>1655</v>
      </c>
      <c r="M45" s="82">
        <v>1437</v>
      </c>
      <c r="N45" s="82">
        <v>814</v>
      </c>
      <c r="O45" s="82">
        <v>864</v>
      </c>
      <c r="P45" s="82">
        <v>919</v>
      </c>
      <c r="Q45" s="82">
        <v>1325</v>
      </c>
      <c r="R45" s="82">
        <v>1433</v>
      </c>
      <c r="S45" s="82">
        <v>2622</v>
      </c>
      <c r="T45" s="82">
        <v>16898</v>
      </c>
    </row>
    <row r="46" spans="1:20" s="59" customFormat="1" ht="12.75">
      <c r="A46" s="56"/>
      <c r="B46" s="87"/>
      <c r="C46" s="60" t="s">
        <v>134</v>
      </c>
      <c r="D46" s="79">
        <v>135966</v>
      </c>
      <c r="E46" s="58">
        <v>18238</v>
      </c>
      <c r="F46" s="58">
        <v>1649</v>
      </c>
      <c r="G46" s="58">
        <v>106</v>
      </c>
      <c r="H46" s="58">
        <v>240</v>
      </c>
      <c r="I46" s="58">
        <v>164</v>
      </c>
      <c r="J46" s="58">
        <v>86</v>
      </c>
      <c r="K46" s="58">
        <v>177</v>
      </c>
      <c r="L46" s="58">
        <v>164</v>
      </c>
      <c r="M46" s="58">
        <v>130</v>
      </c>
      <c r="N46" s="58">
        <v>79</v>
      </c>
      <c r="O46" s="58">
        <v>91</v>
      </c>
      <c r="P46" s="58">
        <v>117</v>
      </c>
      <c r="Q46" s="58">
        <v>142</v>
      </c>
      <c r="R46" s="58">
        <v>153</v>
      </c>
      <c r="S46" s="58">
        <v>480</v>
      </c>
      <c r="T46" s="58">
        <v>2129</v>
      </c>
    </row>
    <row r="47" spans="1:20" s="59" customFormat="1" ht="12.75">
      <c r="A47" s="56"/>
      <c r="B47" s="87"/>
      <c r="C47" s="60" t="s">
        <v>135</v>
      </c>
      <c r="D47" s="79">
        <v>99484</v>
      </c>
      <c r="E47" s="58">
        <v>3475</v>
      </c>
      <c r="F47" s="58">
        <v>50</v>
      </c>
      <c r="G47" s="58">
        <v>1</v>
      </c>
      <c r="H47" s="58">
        <v>15</v>
      </c>
      <c r="I47" s="58">
        <v>1</v>
      </c>
      <c r="J47" s="58">
        <v>2</v>
      </c>
      <c r="K47" s="58">
        <v>4</v>
      </c>
      <c r="L47" s="58">
        <v>3</v>
      </c>
      <c r="M47" s="58">
        <v>0</v>
      </c>
      <c r="N47" s="58">
        <v>1</v>
      </c>
      <c r="O47" s="58">
        <v>8</v>
      </c>
      <c r="P47" s="58">
        <v>9</v>
      </c>
      <c r="Q47" s="58">
        <v>2</v>
      </c>
      <c r="R47" s="58">
        <v>4</v>
      </c>
      <c r="S47" s="58">
        <v>15</v>
      </c>
      <c r="T47" s="58">
        <v>65</v>
      </c>
    </row>
    <row r="48" spans="1:20" s="59" customFormat="1" ht="12.75">
      <c r="A48" s="56"/>
      <c r="B48" s="87"/>
      <c r="C48" s="60" t="s">
        <v>136</v>
      </c>
      <c r="D48" s="79">
        <v>186355</v>
      </c>
      <c r="E48" s="58">
        <v>50075</v>
      </c>
      <c r="F48" s="58">
        <v>6265</v>
      </c>
      <c r="G48" s="58">
        <v>464</v>
      </c>
      <c r="H48" s="58">
        <v>569</v>
      </c>
      <c r="I48" s="58">
        <v>378</v>
      </c>
      <c r="J48" s="58">
        <v>258</v>
      </c>
      <c r="K48" s="58">
        <v>298</v>
      </c>
      <c r="L48" s="58">
        <v>816</v>
      </c>
      <c r="M48" s="58">
        <v>900</v>
      </c>
      <c r="N48" s="58">
        <v>344</v>
      </c>
      <c r="O48" s="58">
        <v>357</v>
      </c>
      <c r="P48" s="58">
        <v>335</v>
      </c>
      <c r="Q48" s="58">
        <v>772</v>
      </c>
      <c r="R48" s="58">
        <v>774</v>
      </c>
      <c r="S48" s="58">
        <v>743</v>
      </c>
      <c r="T48" s="58">
        <v>7008</v>
      </c>
    </row>
    <row r="49" spans="1:20" s="59" customFormat="1" ht="12.75">
      <c r="A49" s="56"/>
      <c r="B49" s="87"/>
      <c r="C49" s="60" t="s">
        <v>137</v>
      </c>
      <c r="D49" s="79">
        <v>116042</v>
      </c>
      <c r="E49" s="58">
        <v>25479</v>
      </c>
      <c r="F49" s="58">
        <v>2969</v>
      </c>
      <c r="G49" s="58">
        <v>376</v>
      </c>
      <c r="H49" s="58">
        <v>265</v>
      </c>
      <c r="I49" s="58">
        <v>310</v>
      </c>
      <c r="J49" s="58">
        <v>105</v>
      </c>
      <c r="K49" s="58">
        <v>313</v>
      </c>
      <c r="L49" s="58">
        <v>328</v>
      </c>
      <c r="M49" s="58">
        <v>196</v>
      </c>
      <c r="N49" s="58">
        <v>191</v>
      </c>
      <c r="O49" s="58">
        <v>224</v>
      </c>
      <c r="P49" s="58">
        <v>221</v>
      </c>
      <c r="Q49" s="58">
        <v>202</v>
      </c>
      <c r="R49" s="58">
        <v>238</v>
      </c>
      <c r="S49" s="58">
        <v>587</v>
      </c>
      <c r="T49" s="58">
        <v>3556</v>
      </c>
    </row>
    <row r="50" spans="1:20" s="59" customFormat="1" ht="12.75">
      <c r="A50" s="56"/>
      <c r="B50" s="87"/>
      <c r="C50" s="60" t="s">
        <v>138</v>
      </c>
      <c r="D50" s="80">
        <v>234359</v>
      </c>
      <c r="E50" s="62">
        <v>30006</v>
      </c>
      <c r="F50" s="62">
        <v>3343</v>
      </c>
      <c r="G50" s="62">
        <v>332</v>
      </c>
      <c r="H50" s="62">
        <v>457</v>
      </c>
      <c r="I50" s="62">
        <v>573</v>
      </c>
      <c r="J50" s="62">
        <v>144</v>
      </c>
      <c r="K50" s="62">
        <v>191</v>
      </c>
      <c r="L50" s="62">
        <v>344</v>
      </c>
      <c r="M50" s="62">
        <v>211</v>
      </c>
      <c r="N50" s="62">
        <v>199</v>
      </c>
      <c r="O50" s="62">
        <v>184</v>
      </c>
      <c r="P50" s="62">
        <v>237</v>
      </c>
      <c r="Q50" s="62">
        <v>207</v>
      </c>
      <c r="R50" s="62">
        <v>264</v>
      </c>
      <c r="S50" s="62">
        <v>797</v>
      </c>
      <c r="T50" s="62">
        <v>4140</v>
      </c>
    </row>
    <row r="51" spans="1:20" s="59" customFormat="1" ht="19.5" customHeight="1">
      <c r="A51" s="56"/>
      <c r="B51" s="87"/>
      <c r="C51" s="63" t="s">
        <v>139</v>
      </c>
      <c r="D51" s="62">
        <v>15729</v>
      </c>
      <c r="E51" s="62">
        <v>1577</v>
      </c>
      <c r="F51" s="62">
        <v>204</v>
      </c>
      <c r="G51" s="62">
        <v>16</v>
      </c>
      <c r="H51" s="62">
        <v>26</v>
      </c>
      <c r="I51" s="62">
        <v>11</v>
      </c>
      <c r="J51" s="62">
        <v>10</v>
      </c>
      <c r="K51" s="62">
        <v>23</v>
      </c>
      <c r="L51" s="62">
        <v>20</v>
      </c>
      <c r="M51" s="62">
        <v>11</v>
      </c>
      <c r="N51" s="62">
        <v>15</v>
      </c>
      <c r="O51" s="62">
        <v>20</v>
      </c>
      <c r="P51" s="62">
        <v>14</v>
      </c>
      <c r="Q51" s="62">
        <v>20</v>
      </c>
      <c r="R51" s="62">
        <v>18</v>
      </c>
      <c r="S51" s="62">
        <v>86</v>
      </c>
      <c r="T51" s="62">
        <v>290</v>
      </c>
    </row>
    <row r="52" spans="1:20" s="48" customFormat="1" ht="24.75" customHeight="1">
      <c r="A52" s="90"/>
      <c r="B52" s="86" t="s">
        <v>86</v>
      </c>
      <c r="C52" s="64"/>
      <c r="D52" s="65">
        <v>2529137</v>
      </c>
      <c r="E52" s="65">
        <v>326254</v>
      </c>
      <c r="F52" s="65">
        <v>38226</v>
      </c>
      <c r="G52" s="65">
        <v>3848</v>
      </c>
      <c r="H52" s="65">
        <v>4675</v>
      </c>
      <c r="I52" s="65">
        <v>3318</v>
      </c>
      <c r="J52" s="65">
        <v>2135</v>
      </c>
      <c r="K52" s="65">
        <v>5571</v>
      </c>
      <c r="L52" s="65">
        <v>4197</v>
      </c>
      <c r="M52" s="65">
        <v>1987</v>
      </c>
      <c r="N52" s="65">
        <v>3710</v>
      </c>
      <c r="O52" s="65">
        <v>1324</v>
      </c>
      <c r="P52" s="65">
        <v>2384</v>
      </c>
      <c r="Q52" s="65">
        <v>2144</v>
      </c>
      <c r="R52" s="65">
        <v>2933</v>
      </c>
      <c r="S52" s="65">
        <v>8679</v>
      </c>
      <c r="T52" s="65">
        <v>46905</v>
      </c>
    </row>
    <row r="53" spans="1:20" s="59" customFormat="1" ht="19.5" customHeight="1">
      <c r="A53" s="56"/>
      <c r="B53" s="87"/>
      <c r="C53" s="57" t="s">
        <v>140</v>
      </c>
      <c r="D53" s="81">
        <v>285004</v>
      </c>
      <c r="E53" s="82">
        <v>29921</v>
      </c>
      <c r="F53" s="82">
        <v>2753</v>
      </c>
      <c r="G53" s="82">
        <v>222</v>
      </c>
      <c r="H53" s="82">
        <v>587</v>
      </c>
      <c r="I53" s="82">
        <v>177</v>
      </c>
      <c r="J53" s="82">
        <v>175</v>
      </c>
      <c r="K53" s="82">
        <v>217</v>
      </c>
      <c r="L53" s="82">
        <v>272</v>
      </c>
      <c r="M53" s="82">
        <v>147</v>
      </c>
      <c r="N53" s="82">
        <v>169</v>
      </c>
      <c r="O53" s="82">
        <v>82</v>
      </c>
      <c r="P53" s="82">
        <v>258</v>
      </c>
      <c r="Q53" s="82">
        <v>157</v>
      </c>
      <c r="R53" s="82">
        <v>290</v>
      </c>
      <c r="S53" s="82">
        <v>629</v>
      </c>
      <c r="T53" s="82">
        <v>3382</v>
      </c>
    </row>
    <row r="54" spans="1:20" s="59" customFormat="1" ht="12.75">
      <c r="A54" s="56"/>
      <c r="B54" s="87"/>
      <c r="C54" s="60" t="s">
        <v>141</v>
      </c>
      <c r="D54" s="79">
        <v>79985</v>
      </c>
      <c r="E54" s="58">
        <v>9067</v>
      </c>
      <c r="F54" s="58">
        <v>742</v>
      </c>
      <c r="G54" s="58">
        <v>43</v>
      </c>
      <c r="H54" s="58">
        <v>146</v>
      </c>
      <c r="I54" s="58">
        <v>53</v>
      </c>
      <c r="J54" s="58">
        <v>45</v>
      </c>
      <c r="K54" s="58">
        <v>54</v>
      </c>
      <c r="L54" s="58">
        <v>70</v>
      </c>
      <c r="M54" s="58">
        <v>33</v>
      </c>
      <c r="N54" s="58">
        <v>53</v>
      </c>
      <c r="O54" s="58">
        <v>16</v>
      </c>
      <c r="P54" s="58">
        <v>96</v>
      </c>
      <c r="Q54" s="58">
        <v>37</v>
      </c>
      <c r="R54" s="58">
        <v>96</v>
      </c>
      <c r="S54" s="58">
        <v>171</v>
      </c>
      <c r="T54" s="58">
        <v>913</v>
      </c>
    </row>
    <row r="55" spans="1:20" s="59" customFormat="1" ht="12.75">
      <c r="A55" s="56"/>
      <c r="B55" s="87"/>
      <c r="C55" s="61" t="s">
        <v>142</v>
      </c>
      <c r="D55" s="79">
        <v>205019</v>
      </c>
      <c r="E55" s="58">
        <v>20854</v>
      </c>
      <c r="F55" s="58">
        <v>2011</v>
      </c>
      <c r="G55" s="58">
        <v>179</v>
      </c>
      <c r="H55" s="58">
        <v>441</v>
      </c>
      <c r="I55" s="58">
        <v>124</v>
      </c>
      <c r="J55" s="58">
        <v>130</v>
      </c>
      <c r="K55" s="58">
        <v>163</v>
      </c>
      <c r="L55" s="58">
        <v>202</v>
      </c>
      <c r="M55" s="58">
        <v>114</v>
      </c>
      <c r="N55" s="58">
        <v>116</v>
      </c>
      <c r="O55" s="58">
        <v>66</v>
      </c>
      <c r="P55" s="58">
        <v>162</v>
      </c>
      <c r="Q55" s="58">
        <v>120</v>
      </c>
      <c r="R55" s="58">
        <v>194</v>
      </c>
      <c r="S55" s="58">
        <v>458</v>
      </c>
      <c r="T55" s="58">
        <v>2469</v>
      </c>
    </row>
    <row r="56" spans="1:20" s="59" customFormat="1" ht="19.5" customHeight="1">
      <c r="A56" s="56"/>
      <c r="B56" s="87"/>
      <c r="C56" s="57" t="s">
        <v>143</v>
      </c>
      <c r="D56" s="81">
        <v>310152</v>
      </c>
      <c r="E56" s="82">
        <v>50635</v>
      </c>
      <c r="F56" s="82">
        <v>5934</v>
      </c>
      <c r="G56" s="82">
        <v>596</v>
      </c>
      <c r="H56" s="82">
        <v>1408</v>
      </c>
      <c r="I56" s="82">
        <v>263</v>
      </c>
      <c r="J56" s="82">
        <v>296</v>
      </c>
      <c r="K56" s="82">
        <v>196</v>
      </c>
      <c r="L56" s="82">
        <v>583</v>
      </c>
      <c r="M56" s="82">
        <v>514</v>
      </c>
      <c r="N56" s="82">
        <v>442</v>
      </c>
      <c r="O56" s="82">
        <v>211</v>
      </c>
      <c r="P56" s="82">
        <v>395</v>
      </c>
      <c r="Q56" s="82">
        <v>442</v>
      </c>
      <c r="R56" s="82">
        <v>588</v>
      </c>
      <c r="S56" s="82">
        <v>843</v>
      </c>
      <c r="T56" s="82">
        <v>6777</v>
      </c>
    </row>
    <row r="57" spans="1:20" s="59" customFormat="1" ht="12.75">
      <c r="A57" s="56"/>
      <c r="B57" s="87"/>
      <c r="C57" s="60" t="s">
        <v>144</v>
      </c>
      <c r="D57" s="79">
        <v>146202</v>
      </c>
      <c r="E57" s="58">
        <v>19475</v>
      </c>
      <c r="F57" s="58">
        <v>1982</v>
      </c>
      <c r="G57" s="58">
        <v>155</v>
      </c>
      <c r="H57" s="58">
        <v>620</v>
      </c>
      <c r="I57" s="58">
        <v>99</v>
      </c>
      <c r="J57" s="58">
        <v>95</v>
      </c>
      <c r="K57" s="58">
        <v>92</v>
      </c>
      <c r="L57" s="58">
        <v>137</v>
      </c>
      <c r="M57" s="58">
        <v>139</v>
      </c>
      <c r="N57" s="58">
        <v>86</v>
      </c>
      <c r="O57" s="58">
        <v>67</v>
      </c>
      <c r="P57" s="58">
        <v>158</v>
      </c>
      <c r="Q57" s="58">
        <v>158</v>
      </c>
      <c r="R57" s="58">
        <v>176</v>
      </c>
      <c r="S57" s="58">
        <v>308</v>
      </c>
      <c r="T57" s="58">
        <v>2290</v>
      </c>
    </row>
    <row r="58" spans="1:20" s="59" customFormat="1" ht="12.75">
      <c r="A58" s="56"/>
      <c r="B58" s="87"/>
      <c r="C58" s="60" t="s">
        <v>145</v>
      </c>
      <c r="D58" s="79">
        <v>98724</v>
      </c>
      <c r="E58" s="58">
        <v>20858</v>
      </c>
      <c r="F58" s="58">
        <v>3077</v>
      </c>
      <c r="G58" s="58">
        <v>392</v>
      </c>
      <c r="H58" s="58">
        <v>527</v>
      </c>
      <c r="I58" s="58">
        <v>145</v>
      </c>
      <c r="J58" s="58">
        <v>154</v>
      </c>
      <c r="K58" s="58">
        <v>73</v>
      </c>
      <c r="L58" s="58">
        <v>401</v>
      </c>
      <c r="M58" s="58">
        <v>240</v>
      </c>
      <c r="N58" s="58">
        <v>329</v>
      </c>
      <c r="O58" s="58">
        <v>119</v>
      </c>
      <c r="P58" s="58">
        <v>157</v>
      </c>
      <c r="Q58" s="58">
        <v>226</v>
      </c>
      <c r="R58" s="58">
        <v>314</v>
      </c>
      <c r="S58" s="58">
        <v>421</v>
      </c>
      <c r="T58" s="58">
        <v>3498</v>
      </c>
    </row>
    <row r="59" spans="1:20" s="59" customFormat="1" ht="12.75">
      <c r="A59" s="56"/>
      <c r="B59" s="87"/>
      <c r="C59" s="61" t="s">
        <v>146</v>
      </c>
      <c r="D59" s="80">
        <v>65226</v>
      </c>
      <c r="E59" s="62">
        <v>10302</v>
      </c>
      <c r="F59" s="62">
        <v>875</v>
      </c>
      <c r="G59" s="62">
        <v>49</v>
      </c>
      <c r="H59" s="62">
        <v>261</v>
      </c>
      <c r="I59" s="62">
        <v>19</v>
      </c>
      <c r="J59" s="62">
        <v>47</v>
      </c>
      <c r="K59" s="62">
        <v>31</v>
      </c>
      <c r="L59" s="62">
        <v>45</v>
      </c>
      <c r="M59" s="62">
        <v>135</v>
      </c>
      <c r="N59" s="62">
        <v>27</v>
      </c>
      <c r="O59" s="62">
        <v>25</v>
      </c>
      <c r="P59" s="62">
        <v>80</v>
      </c>
      <c r="Q59" s="62">
        <v>58</v>
      </c>
      <c r="R59" s="62">
        <v>98</v>
      </c>
      <c r="S59" s="62">
        <v>114</v>
      </c>
      <c r="T59" s="62">
        <v>989</v>
      </c>
    </row>
    <row r="60" spans="1:20" s="59" customFormat="1" ht="19.5" customHeight="1">
      <c r="A60" s="56"/>
      <c r="B60" s="87"/>
      <c r="C60" s="57" t="s">
        <v>147</v>
      </c>
      <c r="D60" s="79">
        <v>1602620</v>
      </c>
      <c r="E60" s="58">
        <v>185189</v>
      </c>
      <c r="F60" s="58">
        <v>22418</v>
      </c>
      <c r="G60" s="58">
        <v>2472</v>
      </c>
      <c r="H60" s="58">
        <v>1677</v>
      </c>
      <c r="I60" s="58">
        <v>2248</v>
      </c>
      <c r="J60" s="58">
        <v>1201</v>
      </c>
      <c r="K60" s="58">
        <v>4767</v>
      </c>
      <c r="L60" s="58">
        <v>2641</v>
      </c>
      <c r="M60" s="58">
        <v>751</v>
      </c>
      <c r="N60" s="58">
        <v>2573</v>
      </c>
      <c r="O60" s="58">
        <v>691</v>
      </c>
      <c r="P60" s="58">
        <v>1179</v>
      </c>
      <c r="Q60" s="58">
        <v>1001</v>
      </c>
      <c r="R60" s="58">
        <v>1217</v>
      </c>
      <c r="S60" s="58">
        <v>5951</v>
      </c>
      <c r="T60" s="58">
        <v>28369</v>
      </c>
    </row>
    <row r="61" spans="1:20" s="59" customFormat="1" ht="12.75">
      <c r="A61" s="56"/>
      <c r="B61" s="87"/>
      <c r="C61" s="60" t="s">
        <v>148</v>
      </c>
      <c r="D61" s="79">
        <v>206331</v>
      </c>
      <c r="E61" s="58">
        <v>13972</v>
      </c>
      <c r="F61" s="58">
        <v>1809</v>
      </c>
      <c r="G61" s="58">
        <v>101</v>
      </c>
      <c r="H61" s="58">
        <v>129</v>
      </c>
      <c r="I61" s="58">
        <v>214</v>
      </c>
      <c r="J61" s="58">
        <v>76</v>
      </c>
      <c r="K61" s="58">
        <v>218</v>
      </c>
      <c r="L61" s="58">
        <v>209</v>
      </c>
      <c r="M61" s="58">
        <v>94</v>
      </c>
      <c r="N61" s="58">
        <v>126</v>
      </c>
      <c r="O61" s="58">
        <v>101</v>
      </c>
      <c r="P61" s="58">
        <v>103</v>
      </c>
      <c r="Q61" s="58">
        <v>127</v>
      </c>
      <c r="R61" s="58">
        <v>311</v>
      </c>
      <c r="S61" s="58">
        <v>737</v>
      </c>
      <c r="T61" s="58">
        <v>2546</v>
      </c>
    </row>
    <row r="62" spans="1:20" s="59" customFormat="1" ht="12.75">
      <c r="A62" s="56"/>
      <c r="B62" s="87"/>
      <c r="C62" s="60" t="s">
        <v>149</v>
      </c>
      <c r="D62" s="79">
        <v>682274</v>
      </c>
      <c r="E62" s="58">
        <v>87392</v>
      </c>
      <c r="F62" s="58">
        <v>10886</v>
      </c>
      <c r="G62" s="58">
        <v>743</v>
      </c>
      <c r="H62" s="58">
        <v>773</v>
      </c>
      <c r="I62" s="58">
        <v>1328</v>
      </c>
      <c r="J62" s="58">
        <v>378</v>
      </c>
      <c r="K62" s="58">
        <v>3958</v>
      </c>
      <c r="L62" s="58">
        <v>787</v>
      </c>
      <c r="M62" s="58">
        <v>451</v>
      </c>
      <c r="N62" s="58">
        <v>390</v>
      </c>
      <c r="O62" s="58">
        <v>392</v>
      </c>
      <c r="P62" s="58">
        <v>589</v>
      </c>
      <c r="Q62" s="58">
        <v>497</v>
      </c>
      <c r="R62" s="58">
        <v>600</v>
      </c>
      <c r="S62" s="58">
        <v>3812</v>
      </c>
      <c r="T62" s="58">
        <v>14698</v>
      </c>
    </row>
    <row r="63" spans="1:20" s="59" customFormat="1" ht="12.75">
      <c r="A63" s="56"/>
      <c r="B63" s="87"/>
      <c r="C63" s="60" t="s">
        <v>150</v>
      </c>
      <c r="D63" s="79">
        <v>476684</v>
      </c>
      <c r="E63" s="58">
        <v>45106</v>
      </c>
      <c r="F63" s="58">
        <v>1492</v>
      </c>
      <c r="G63" s="58">
        <v>109</v>
      </c>
      <c r="H63" s="58">
        <v>185</v>
      </c>
      <c r="I63" s="58">
        <v>107</v>
      </c>
      <c r="J63" s="58">
        <v>48</v>
      </c>
      <c r="K63" s="58">
        <v>264</v>
      </c>
      <c r="L63" s="58">
        <v>193</v>
      </c>
      <c r="M63" s="58">
        <v>80</v>
      </c>
      <c r="N63" s="58">
        <v>58</v>
      </c>
      <c r="O63" s="58">
        <v>75</v>
      </c>
      <c r="P63" s="58">
        <v>146</v>
      </c>
      <c r="Q63" s="58">
        <v>102</v>
      </c>
      <c r="R63" s="58">
        <v>125</v>
      </c>
      <c r="S63" s="58">
        <v>692</v>
      </c>
      <c r="T63" s="58">
        <v>2184</v>
      </c>
    </row>
    <row r="64" spans="1:20" s="59" customFormat="1" ht="12.75">
      <c r="A64" s="56"/>
      <c r="B64" s="87"/>
      <c r="C64" s="60" t="s">
        <v>151</v>
      </c>
      <c r="D64" s="79">
        <v>125917</v>
      </c>
      <c r="E64" s="58">
        <v>14650</v>
      </c>
      <c r="F64" s="58">
        <v>1858</v>
      </c>
      <c r="G64" s="58">
        <v>158</v>
      </c>
      <c r="H64" s="58">
        <v>162</v>
      </c>
      <c r="I64" s="58">
        <v>477</v>
      </c>
      <c r="J64" s="58">
        <v>103</v>
      </c>
      <c r="K64" s="58">
        <v>176</v>
      </c>
      <c r="L64" s="58">
        <v>187</v>
      </c>
      <c r="M64" s="58">
        <v>95</v>
      </c>
      <c r="N64" s="58">
        <v>68</v>
      </c>
      <c r="O64" s="58">
        <v>83</v>
      </c>
      <c r="P64" s="58">
        <v>158</v>
      </c>
      <c r="Q64" s="58">
        <v>94</v>
      </c>
      <c r="R64" s="58">
        <v>97</v>
      </c>
      <c r="S64" s="58">
        <v>305</v>
      </c>
      <c r="T64" s="58">
        <v>2163</v>
      </c>
    </row>
    <row r="65" spans="1:20" s="59" customFormat="1" ht="12.75">
      <c r="A65" s="56"/>
      <c r="B65" s="87"/>
      <c r="C65" s="61" t="s">
        <v>152</v>
      </c>
      <c r="D65" s="79">
        <v>111414</v>
      </c>
      <c r="E65" s="58">
        <v>24069</v>
      </c>
      <c r="F65" s="58">
        <v>6373</v>
      </c>
      <c r="G65" s="58">
        <v>1361</v>
      </c>
      <c r="H65" s="58">
        <v>428</v>
      </c>
      <c r="I65" s="58">
        <v>122</v>
      </c>
      <c r="J65" s="58">
        <v>596</v>
      </c>
      <c r="K65" s="58">
        <v>151</v>
      </c>
      <c r="L65" s="58">
        <v>1265</v>
      </c>
      <c r="M65" s="58">
        <v>31</v>
      </c>
      <c r="N65" s="58">
        <v>1931</v>
      </c>
      <c r="O65" s="58">
        <v>40</v>
      </c>
      <c r="P65" s="58">
        <v>183</v>
      </c>
      <c r="Q65" s="58">
        <v>181</v>
      </c>
      <c r="R65" s="58">
        <v>84</v>
      </c>
      <c r="S65" s="58">
        <v>405</v>
      </c>
      <c r="T65" s="58">
        <v>6778</v>
      </c>
    </row>
    <row r="66" spans="1:20" s="59" customFormat="1" ht="19.5" customHeight="1">
      <c r="A66" s="56"/>
      <c r="B66" s="87"/>
      <c r="C66" s="57" t="s">
        <v>153</v>
      </c>
      <c r="D66" s="81">
        <v>322359</v>
      </c>
      <c r="E66" s="82">
        <v>59211</v>
      </c>
      <c r="F66" s="82">
        <v>6977</v>
      </c>
      <c r="G66" s="82">
        <v>544</v>
      </c>
      <c r="H66" s="82">
        <v>978</v>
      </c>
      <c r="I66" s="82">
        <v>614</v>
      </c>
      <c r="J66" s="82">
        <v>452</v>
      </c>
      <c r="K66" s="82">
        <v>380</v>
      </c>
      <c r="L66" s="82">
        <v>693</v>
      </c>
      <c r="M66" s="82">
        <v>562</v>
      </c>
      <c r="N66" s="82">
        <v>519</v>
      </c>
      <c r="O66" s="82">
        <v>336</v>
      </c>
      <c r="P66" s="82">
        <v>547</v>
      </c>
      <c r="Q66" s="82">
        <v>535</v>
      </c>
      <c r="R66" s="82">
        <v>817</v>
      </c>
      <c r="S66" s="82">
        <v>1233</v>
      </c>
      <c r="T66" s="82">
        <v>8210</v>
      </c>
    </row>
    <row r="67" spans="1:20" s="59" customFormat="1" ht="12.75">
      <c r="A67" s="56"/>
      <c r="B67" s="87"/>
      <c r="C67" s="60" t="s">
        <v>154</v>
      </c>
      <c r="D67" s="79">
        <v>117457</v>
      </c>
      <c r="E67" s="58">
        <v>22045</v>
      </c>
      <c r="F67" s="58">
        <v>2321</v>
      </c>
      <c r="G67" s="58">
        <v>130</v>
      </c>
      <c r="H67" s="58">
        <v>195</v>
      </c>
      <c r="I67" s="58">
        <v>331</v>
      </c>
      <c r="J67" s="58">
        <v>115</v>
      </c>
      <c r="K67" s="58">
        <v>70</v>
      </c>
      <c r="L67" s="58">
        <v>273</v>
      </c>
      <c r="M67" s="58">
        <v>175</v>
      </c>
      <c r="N67" s="58">
        <v>167</v>
      </c>
      <c r="O67" s="58">
        <v>108</v>
      </c>
      <c r="P67" s="58">
        <v>222</v>
      </c>
      <c r="Q67" s="58">
        <v>163</v>
      </c>
      <c r="R67" s="58">
        <v>372</v>
      </c>
      <c r="S67" s="58">
        <v>465</v>
      </c>
      <c r="T67" s="58">
        <v>2786</v>
      </c>
    </row>
    <row r="68" spans="1:20" s="59" customFormat="1" ht="12.75">
      <c r="A68" s="56"/>
      <c r="B68" s="87"/>
      <c r="C68" s="61" t="s">
        <v>155</v>
      </c>
      <c r="D68" s="80">
        <v>204902</v>
      </c>
      <c r="E68" s="62">
        <v>37166</v>
      </c>
      <c r="F68" s="62">
        <v>4656</v>
      </c>
      <c r="G68" s="62">
        <v>414</v>
      </c>
      <c r="H68" s="62">
        <v>783</v>
      </c>
      <c r="I68" s="62">
        <v>283</v>
      </c>
      <c r="J68" s="62">
        <v>337</v>
      </c>
      <c r="K68" s="62">
        <v>310</v>
      </c>
      <c r="L68" s="62">
        <v>420</v>
      </c>
      <c r="M68" s="62">
        <v>387</v>
      </c>
      <c r="N68" s="62">
        <v>352</v>
      </c>
      <c r="O68" s="62">
        <v>228</v>
      </c>
      <c r="P68" s="62">
        <v>325</v>
      </c>
      <c r="Q68" s="62">
        <v>372</v>
      </c>
      <c r="R68" s="62">
        <v>445</v>
      </c>
      <c r="S68" s="62">
        <v>768</v>
      </c>
      <c r="T68" s="62">
        <v>5424</v>
      </c>
    </row>
    <row r="69" spans="1:20" s="59" customFormat="1" ht="19.5" customHeight="1">
      <c r="A69" s="56"/>
      <c r="B69" s="87"/>
      <c r="C69" s="63" t="s">
        <v>156</v>
      </c>
      <c r="D69" s="80">
        <v>9002</v>
      </c>
      <c r="E69" s="62">
        <v>1298</v>
      </c>
      <c r="F69" s="62">
        <v>144</v>
      </c>
      <c r="G69" s="62">
        <v>14</v>
      </c>
      <c r="H69" s="62">
        <v>25</v>
      </c>
      <c r="I69" s="62">
        <v>16</v>
      </c>
      <c r="J69" s="62">
        <v>11</v>
      </c>
      <c r="K69" s="62">
        <v>11</v>
      </c>
      <c r="L69" s="62">
        <v>8</v>
      </c>
      <c r="M69" s="62">
        <v>13</v>
      </c>
      <c r="N69" s="62">
        <v>7</v>
      </c>
      <c r="O69" s="62">
        <v>4</v>
      </c>
      <c r="P69" s="62">
        <v>5</v>
      </c>
      <c r="Q69" s="62">
        <v>9</v>
      </c>
      <c r="R69" s="62">
        <v>21</v>
      </c>
      <c r="S69" s="62">
        <v>23</v>
      </c>
      <c r="T69" s="62">
        <v>167</v>
      </c>
    </row>
    <row r="70" spans="1:20" s="48" customFormat="1" ht="24.75" customHeight="1">
      <c r="A70" s="90"/>
      <c r="B70" s="86" t="s">
        <v>87</v>
      </c>
      <c r="C70" s="64"/>
      <c r="D70" s="65">
        <v>663091</v>
      </c>
      <c r="E70" s="65">
        <v>88458</v>
      </c>
      <c r="F70" s="65">
        <v>9647</v>
      </c>
      <c r="G70" s="65">
        <v>700</v>
      </c>
      <c r="H70" s="65">
        <v>1442</v>
      </c>
      <c r="I70" s="65">
        <v>581</v>
      </c>
      <c r="J70" s="65">
        <v>739</v>
      </c>
      <c r="K70" s="65">
        <v>550</v>
      </c>
      <c r="L70" s="65">
        <v>918</v>
      </c>
      <c r="M70" s="65">
        <v>1072</v>
      </c>
      <c r="N70" s="65">
        <v>525</v>
      </c>
      <c r="O70" s="65">
        <v>565</v>
      </c>
      <c r="P70" s="65">
        <v>726</v>
      </c>
      <c r="Q70" s="65">
        <v>790</v>
      </c>
      <c r="R70" s="65">
        <v>1039</v>
      </c>
      <c r="S70" s="65">
        <v>1452</v>
      </c>
      <c r="T70" s="65">
        <v>11099</v>
      </c>
    </row>
    <row r="71" spans="1:20" s="59" customFormat="1" ht="19.5" customHeight="1">
      <c r="A71" s="56"/>
      <c r="B71" s="87"/>
      <c r="C71" s="57" t="s">
        <v>157</v>
      </c>
      <c r="D71" s="81">
        <v>243857</v>
      </c>
      <c r="E71" s="82">
        <v>47306</v>
      </c>
      <c r="F71" s="82">
        <v>5469</v>
      </c>
      <c r="G71" s="82">
        <v>347</v>
      </c>
      <c r="H71" s="82">
        <v>871</v>
      </c>
      <c r="I71" s="82">
        <v>201</v>
      </c>
      <c r="J71" s="82">
        <v>527</v>
      </c>
      <c r="K71" s="82">
        <v>207</v>
      </c>
      <c r="L71" s="82">
        <v>451</v>
      </c>
      <c r="M71" s="82">
        <v>718</v>
      </c>
      <c r="N71" s="82">
        <v>307</v>
      </c>
      <c r="O71" s="82">
        <v>318</v>
      </c>
      <c r="P71" s="82">
        <v>404</v>
      </c>
      <c r="Q71" s="82">
        <v>493</v>
      </c>
      <c r="R71" s="82">
        <v>625</v>
      </c>
      <c r="S71" s="82">
        <v>479</v>
      </c>
      <c r="T71" s="82">
        <v>5948</v>
      </c>
    </row>
    <row r="72" spans="1:20" s="59" customFormat="1" ht="15" customHeight="1">
      <c r="A72" s="56"/>
      <c r="B72" s="87"/>
      <c r="C72" s="60" t="s">
        <v>158</v>
      </c>
      <c r="D72" s="79">
        <v>173470</v>
      </c>
      <c r="E72" s="58">
        <v>32242</v>
      </c>
      <c r="F72" s="58">
        <v>3567</v>
      </c>
      <c r="G72" s="58">
        <v>228</v>
      </c>
      <c r="H72" s="58">
        <v>553</v>
      </c>
      <c r="I72" s="58">
        <v>116</v>
      </c>
      <c r="J72" s="58">
        <v>407</v>
      </c>
      <c r="K72" s="58">
        <v>129</v>
      </c>
      <c r="L72" s="58">
        <v>296</v>
      </c>
      <c r="M72" s="58">
        <v>491</v>
      </c>
      <c r="N72" s="58">
        <v>160</v>
      </c>
      <c r="O72" s="58">
        <v>208</v>
      </c>
      <c r="P72" s="58">
        <v>251</v>
      </c>
      <c r="Q72" s="58">
        <v>317</v>
      </c>
      <c r="R72" s="58">
        <v>411</v>
      </c>
      <c r="S72" s="58">
        <v>266</v>
      </c>
      <c r="T72" s="58">
        <v>3833</v>
      </c>
    </row>
    <row r="73" spans="1:20" s="59" customFormat="1" ht="12.75">
      <c r="A73" s="56"/>
      <c r="B73" s="87"/>
      <c r="C73" s="61" t="s">
        <v>159</v>
      </c>
      <c r="D73" s="79">
        <v>70387</v>
      </c>
      <c r="E73" s="58">
        <v>15064</v>
      </c>
      <c r="F73" s="58">
        <v>1902</v>
      </c>
      <c r="G73" s="58">
        <v>119</v>
      </c>
      <c r="H73" s="58">
        <v>318</v>
      </c>
      <c r="I73" s="58">
        <v>85</v>
      </c>
      <c r="J73" s="58">
        <v>120</v>
      </c>
      <c r="K73" s="58">
        <v>78</v>
      </c>
      <c r="L73" s="58">
        <v>155</v>
      </c>
      <c r="M73" s="58">
        <v>227</v>
      </c>
      <c r="N73" s="58">
        <v>147</v>
      </c>
      <c r="O73" s="58">
        <v>110</v>
      </c>
      <c r="P73" s="58">
        <v>153</v>
      </c>
      <c r="Q73" s="58">
        <v>176</v>
      </c>
      <c r="R73" s="58">
        <v>214</v>
      </c>
      <c r="S73" s="58">
        <v>213</v>
      </c>
      <c r="T73" s="58">
        <v>2115</v>
      </c>
    </row>
    <row r="74" spans="1:20" s="59" customFormat="1" ht="19.5" customHeight="1">
      <c r="A74" s="56"/>
      <c r="B74" s="87"/>
      <c r="C74" s="63" t="s">
        <v>160</v>
      </c>
      <c r="D74" s="83">
        <v>13969</v>
      </c>
      <c r="E74" s="78">
        <v>2531</v>
      </c>
      <c r="F74" s="78">
        <v>286</v>
      </c>
      <c r="G74" s="78">
        <v>30</v>
      </c>
      <c r="H74" s="78">
        <v>46</v>
      </c>
      <c r="I74" s="78">
        <v>9</v>
      </c>
      <c r="J74" s="78">
        <v>22</v>
      </c>
      <c r="K74" s="78">
        <v>12</v>
      </c>
      <c r="L74" s="78">
        <v>35</v>
      </c>
      <c r="M74" s="78">
        <v>17</v>
      </c>
      <c r="N74" s="78">
        <v>15</v>
      </c>
      <c r="O74" s="78">
        <v>9</v>
      </c>
      <c r="P74" s="78">
        <v>18</v>
      </c>
      <c r="Q74" s="78">
        <v>24</v>
      </c>
      <c r="R74" s="78">
        <v>49</v>
      </c>
      <c r="S74" s="78">
        <v>29</v>
      </c>
      <c r="T74" s="78">
        <v>315</v>
      </c>
    </row>
    <row r="75" spans="1:20" s="59" customFormat="1" ht="19.5" customHeight="1">
      <c r="A75" s="56"/>
      <c r="B75" s="87"/>
      <c r="C75" s="63" t="s">
        <v>161</v>
      </c>
      <c r="D75" s="80">
        <v>143173</v>
      </c>
      <c r="E75" s="62">
        <v>19183</v>
      </c>
      <c r="F75" s="62">
        <v>1874</v>
      </c>
      <c r="G75" s="62">
        <v>145</v>
      </c>
      <c r="H75" s="62">
        <v>278</v>
      </c>
      <c r="I75" s="62">
        <v>129</v>
      </c>
      <c r="J75" s="62">
        <v>112</v>
      </c>
      <c r="K75" s="62">
        <v>105</v>
      </c>
      <c r="L75" s="62">
        <v>182</v>
      </c>
      <c r="M75" s="62">
        <v>190</v>
      </c>
      <c r="N75" s="62">
        <v>112</v>
      </c>
      <c r="O75" s="62">
        <v>94</v>
      </c>
      <c r="P75" s="62">
        <v>147</v>
      </c>
      <c r="Q75" s="62">
        <v>165</v>
      </c>
      <c r="R75" s="62">
        <v>215</v>
      </c>
      <c r="S75" s="62">
        <v>282</v>
      </c>
      <c r="T75" s="62">
        <v>2156</v>
      </c>
    </row>
    <row r="76" spans="1:20" s="59" customFormat="1" ht="19.5" customHeight="1">
      <c r="A76" s="56"/>
      <c r="B76" s="87"/>
      <c r="C76" s="57" t="s">
        <v>162</v>
      </c>
      <c r="D76" s="79">
        <v>262092</v>
      </c>
      <c r="E76" s="58">
        <v>19438</v>
      </c>
      <c r="F76" s="58">
        <v>2018</v>
      </c>
      <c r="G76" s="58">
        <v>178</v>
      </c>
      <c r="H76" s="58">
        <v>247</v>
      </c>
      <c r="I76" s="58">
        <v>242</v>
      </c>
      <c r="J76" s="58">
        <v>78</v>
      </c>
      <c r="K76" s="58">
        <v>226</v>
      </c>
      <c r="L76" s="58">
        <v>250</v>
      </c>
      <c r="M76" s="58">
        <v>147</v>
      </c>
      <c r="N76" s="58">
        <v>91</v>
      </c>
      <c r="O76" s="58">
        <v>144</v>
      </c>
      <c r="P76" s="58">
        <v>157</v>
      </c>
      <c r="Q76" s="58">
        <v>108</v>
      </c>
      <c r="R76" s="58">
        <v>150</v>
      </c>
      <c r="S76" s="58">
        <v>662</v>
      </c>
      <c r="T76" s="58">
        <v>2680</v>
      </c>
    </row>
    <row r="77" spans="1:20" s="59" customFormat="1" ht="12.75">
      <c r="A77" s="56"/>
      <c r="B77" s="87"/>
      <c r="C77" s="60" t="s">
        <v>163</v>
      </c>
      <c r="D77" s="80">
        <v>159170</v>
      </c>
      <c r="E77" s="62">
        <v>6924</v>
      </c>
      <c r="F77" s="62">
        <v>838</v>
      </c>
      <c r="G77" s="62">
        <v>84</v>
      </c>
      <c r="H77" s="62">
        <v>82</v>
      </c>
      <c r="I77" s="62">
        <v>104</v>
      </c>
      <c r="J77" s="62">
        <v>25</v>
      </c>
      <c r="K77" s="62">
        <v>76</v>
      </c>
      <c r="L77" s="62">
        <v>121</v>
      </c>
      <c r="M77" s="62">
        <v>76</v>
      </c>
      <c r="N77" s="62">
        <v>32</v>
      </c>
      <c r="O77" s="62">
        <v>69</v>
      </c>
      <c r="P77" s="62">
        <v>67</v>
      </c>
      <c r="Q77" s="62">
        <v>44</v>
      </c>
      <c r="R77" s="62">
        <v>58</v>
      </c>
      <c r="S77" s="62">
        <v>333</v>
      </c>
      <c r="T77" s="62">
        <v>1171</v>
      </c>
    </row>
    <row r="78" spans="1:20" s="59" customFormat="1" ht="12.75">
      <c r="A78" s="56"/>
      <c r="B78" s="87"/>
      <c r="C78" s="63" t="s">
        <v>164</v>
      </c>
      <c r="D78" s="62">
        <v>102922</v>
      </c>
      <c r="E78" s="62">
        <v>12514</v>
      </c>
      <c r="F78" s="62">
        <v>1180</v>
      </c>
      <c r="G78" s="62">
        <v>94</v>
      </c>
      <c r="H78" s="62">
        <v>165</v>
      </c>
      <c r="I78" s="62">
        <v>138</v>
      </c>
      <c r="J78" s="62">
        <v>53</v>
      </c>
      <c r="K78" s="62">
        <v>150</v>
      </c>
      <c r="L78" s="62">
        <v>129</v>
      </c>
      <c r="M78" s="62">
        <v>71</v>
      </c>
      <c r="N78" s="62">
        <v>59</v>
      </c>
      <c r="O78" s="62">
        <v>75</v>
      </c>
      <c r="P78" s="62">
        <v>90</v>
      </c>
      <c r="Q78" s="62">
        <v>64</v>
      </c>
      <c r="R78" s="62">
        <v>92</v>
      </c>
      <c r="S78" s="62">
        <v>329</v>
      </c>
      <c r="T78" s="62">
        <v>1509</v>
      </c>
    </row>
    <row r="79" spans="1:20" s="48" customFormat="1" ht="24.75" customHeight="1">
      <c r="A79" s="90"/>
      <c r="B79" s="86" t="s">
        <v>88</v>
      </c>
      <c r="C79" s="64"/>
      <c r="D79" s="65">
        <v>179200</v>
      </c>
      <c r="E79" s="65">
        <v>32673</v>
      </c>
      <c r="F79" s="65">
        <v>4315</v>
      </c>
      <c r="G79" s="65">
        <v>345</v>
      </c>
      <c r="H79" s="65">
        <v>505</v>
      </c>
      <c r="I79" s="65">
        <v>186</v>
      </c>
      <c r="J79" s="65">
        <v>244</v>
      </c>
      <c r="K79" s="65">
        <v>231</v>
      </c>
      <c r="L79" s="65">
        <v>454</v>
      </c>
      <c r="M79" s="65">
        <v>618</v>
      </c>
      <c r="N79" s="65">
        <v>263</v>
      </c>
      <c r="O79" s="65">
        <v>265</v>
      </c>
      <c r="P79" s="65">
        <v>266</v>
      </c>
      <c r="Q79" s="65">
        <v>393</v>
      </c>
      <c r="R79" s="65">
        <v>545</v>
      </c>
      <c r="S79" s="65">
        <v>484</v>
      </c>
      <c r="T79" s="65">
        <v>4799</v>
      </c>
    </row>
    <row r="80" spans="1:20" s="59" customFormat="1" ht="19.5" customHeight="1">
      <c r="A80" s="56"/>
      <c r="B80" s="87"/>
      <c r="C80" s="63" t="s">
        <v>165</v>
      </c>
      <c r="D80" s="81">
        <v>50</v>
      </c>
      <c r="E80" s="82">
        <v>4</v>
      </c>
      <c r="F80" s="82">
        <v>1</v>
      </c>
      <c r="G80" s="82">
        <v>0</v>
      </c>
      <c r="H80" s="82">
        <v>0</v>
      </c>
      <c r="I80" s="82">
        <v>0</v>
      </c>
      <c r="J80" s="82">
        <v>0</v>
      </c>
      <c r="K80" s="82">
        <v>0</v>
      </c>
      <c r="L80" s="82">
        <v>0</v>
      </c>
      <c r="M80" s="82">
        <v>0</v>
      </c>
      <c r="N80" s="82">
        <v>1</v>
      </c>
      <c r="O80" s="82">
        <v>0</v>
      </c>
      <c r="P80" s="82">
        <v>0</v>
      </c>
      <c r="Q80" s="82">
        <v>0</v>
      </c>
      <c r="R80" s="82">
        <v>0</v>
      </c>
      <c r="S80" s="82">
        <v>0</v>
      </c>
      <c r="T80" s="82">
        <v>1</v>
      </c>
    </row>
    <row r="81" spans="1:20" s="59" customFormat="1" ht="19.5" customHeight="1">
      <c r="A81" s="56"/>
      <c r="B81" s="87"/>
      <c r="C81" s="57" t="s">
        <v>166</v>
      </c>
      <c r="D81" s="81">
        <v>179150</v>
      </c>
      <c r="E81" s="82">
        <v>32669</v>
      </c>
      <c r="F81" s="82">
        <v>4314</v>
      </c>
      <c r="G81" s="82">
        <v>345</v>
      </c>
      <c r="H81" s="82">
        <v>505</v>
      </c>
      <c r="I81" s="82">
        <v>186</v>
      </c>
      <c r="J81" s="82">
        <v>244</v>
      </c>
      <c r="K81" s="82">
        <v>231</v>
      </c>
      <c r="L81" s="82">
        <v>454</v>
      </c>
      <c r="M81" s="82">
        <v>618</v>
      </c>
      <c r="N81" s="82">
        <v>262</v>
      </c>
      <c r="O81" s="82">
        <v>265</v>
      </c>
      <c r="P81" s="82">
        <v>266</v>
      </c>
      <c r="Q81" s="82">
        <v>393</v>
      </c>
      <c r="R81" s="82">
        <v>545</v>
      </c>
      <c r="S81" s="82">
        <v>484</v>
      </c>
      <c r="T81" s="82">
        <v>4798</v>
      </c>
    </row>
    <row r="82" spans="1:20" s="59" customFormat="1" ht="12.75">
      <c r="A82" s="56"/>
      <c r="B82" s="87"/>
      <c r="C82" s="60" t="s">
        <v>167</v>
      </c>
      <c r="D82" s="79">
        <v>113592</v>
      </c>
      <c r="E82" s="58">
        <v>20242</v>
      </c>
      <c r="F82" s="58">
        <v>2735</v>
      </c>
      <c r="G82" s="58">
        <v>227</v>
      </c>
      <c r="H82" s="58">
        <v>325</v>
      </c>
      <c r="I82" s="58">
        <v>123</v>
      </c>
      <c r="J82" s="58">
        <v>149</v>
      </c>
      <c r="K82" s="58">
        <v>109</v>
      </c>
      <c r="L82" s="58">
        <v>267</v>
      </c>
      <c r="M82" s="58">
        <v>406</v>
      </c>
      <c r="N82" s="58">
        <v>163</v>
      </c>
      <c r="O82" s="58">
        <v>185</v>
      </c>
      <c r="P82" s="58">
        <v>162</v>
      </c>
      <c r="Q82" s="58">
        <v>266</v>
      </c>
      <c r="R82" s="58">
        <v>353</v>
      </c>
      <c r="S82" s="58">
        <v>274</v>
      </c>
      <c r="T82" s="58">
        <v>3009</v>
      </c>
    </row>
    <row r="83" spans="1:20" s="59" customFormat="1" ht="12.75">
      <c r="A83" s="56"/>
      <c r="B83" s="87"/>
      <c r="C83" s="61" t="s">
        <v>168</v>
      </c>
      <c r="D83" s="80">
        <v>57135</v>
      </c>
      <c r="E83" s="62">
        <v>10601</v>
      </c>
      <c r="F83" s="62">
        <v>1376</v>
      </c>
      <c r="G83" s="62">
        <v>117</v>
      </c>
      <c r="H83" s="62">
        <v>147</v>
      </c>
      <c r="I83" s="62">
        <v>57</v>
      </c>
      <c r="J83" s="62">
        <v>82</v>
      </c>
      <c r="K83" s="62">
        <v>58</v>
      </c>
      <c r="L83" s="62">
        <v>158</v>
      </c>
      <c r="M83" s="62">
        <v>201</v>
      </c>
      <c r="N83" s="62">
        <v>84</v>
      </c>
      <c r="O83" s="62">
        <v>73</v>
      </c>
      <c r="P83" s="62">
        <v>97</v>
      </c>
      <c r="Q83" s="62">
        <v>122</v>
      </c>
      <c r="R83" s="62">
        <v>180</v>
      </c>
      <c r="S83" s="62">
        <v>130</v>
      </c>
      <c r="T83" s="62">
        <v>1506</v>
      </c>
    </row>
    <row r="84" spans="1:20" s="59" customFormat="1" ht="19.5" customHeight="1">
      <c r="A84" s="56"/>
      <c r="B84" s="87"/>
      <c r="C84" s="63" t="s">
        <v>169</v>
      </c>
      <c r="D84" s="62">
        <v>8423</v>
      </c>
      <c r="E84" s="62">
        <v>1826</v>
      </c>
      <c r="F84" s="62">
        <v>203</v>
      </c>
      <c r="G84" s="62">
        <v>1</v>
      </c>
      <c r="H84" s="62">
        <v>33</v>
      </c>
      <c r="I84" s="62">
        <v>6</v>
      </c>
      <c r="J84" s="62">
        <v>13</v>
      </c>
      <c r="K84" s="62">
        <v>64</v>
      </c>
      <c r="L84" s="62">
        <v>29</v>
      </c>
      <c r="M84" s="62">
        <v>11</v>
      </c>
      <c r="N84" s="62">
        <v>15</v>
      </c>
      <c r="O84" s="62">
        <v>7</v>
      </c>
      <c r="P84" s="62">
        <v>7</v>
      </c>
      <c r="Q84" s="62">
        <v>5</v>
      </c>
      <c r="R84" s="62">
        <v>12</v>
      </c>
      <c r="S84" s="62">
        <v>80</v>
      </c>
      <c r="T84" s="62">
        <v>283</v>
      </c>
    </row>
    <row r="85" spans="1:20" s="48" customFormat="1" ht="24.75" customHeight="1" thickBot="1">
      <c r="A85" s="90"/>
      <c r="B85" s="88" t="s">
        <v>89</v>
      </c>
      <c r="C85" s="50"/>
      <c r="D85" s="51">
        <v>97</v>
      </c>
      <c r="E85" s="51">
        <v>19</v>
      </c>
      <c r="F85" s="51">
        <v>1</v>
      </c>
      <c r="G85" s="51">
        <v>0</v>
      </c>
      <c r="H85" s="51">
        <v>0</v>
      </c>
      <c r="I85" s="51">
        <v>0</v>
      </c>
      <c r="J85" s="51">
        <v>0</v>
      </c>
      <c r="K85" s="51">
        <v>0</v>
      </c>
      <c r="L85" s="51">
        <v>1</v>
      </c>
      <c r="M85" s="51">
        <v>0</v>
      </c>
      <c r="N85" s="51">
        <v>0</v>
      </c>
      <c r="O85" s="51">
        <v>0</v>
      </c>
      <c r="P85" s="51">
        <v>0</v>
      </c>
      <c r="Q85" s="51">
        <v>0</v>
      </c>
      <c r="R85" s="51">
        <v>0</v>
      </c>
      <c r="S85" s="51">
        <v>1</v>
      </c>
      <c r="T85" s="51">
        <v>2</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T85"/>
  <sheetViews>
    <sheetView showGridLines="0" tabSelected="1" zoomScalePageLayoutView="0" workbookViewId="0" topLeftCell="A1">
      <selection activeCell="X13" sqref="X13"/>
    </sheetView>
  </sheetViews>
  <sheetFormatPr defaultColWidth="9.140625" defaultRowHeight="12.75"/>
  <cols>
    <col min="1" max="1" width="2.00390625" style="56" customWidth="1"/>
    <col min="2" max="2" width="2.28125" style="52" customWidth="1"/>
    <col min="3" max="3" width="44.28125" style="52" bestFit="1" customWidth="1"/>
    <col min="4" max="4" width="11.8515625" style="52" bestFit="1" customWidth="1"/>
    <col min="5" max="6" width="10.7109375" style="52" bestFit="1" customWidth="1"/>
    <col min="7" max="7" width="9.00390625" style="52" bestFit="1" customWidth="1"/>
    <col min="8" max="8" width="10.8515625" style="52" bestFit="1" customWidth="1"/>
    <col min="9" max="10" width="9.00390625" style="52" bestFit="1" customWidth="1"/>
    <col min="11" max="11" width="11.00390625" style="52" bestFit="1" customWidth="1"/>
    <col min="12" max="12" width="10.57421875" style="52" bestFit="1" customWidth="1"/>
    <col min="13" max="13" width="10.421875" style="52" bestFit="1" customWidth="1"/>
    <col min="14" max="16" width="9.00390625" style="52" bestFit="1" customWidth="1"/>
    <col min="17" max="17" width="12.00390625" style="52" bestFit="1" customWidth="1"/>
    <col min="18" max="18" width="10.00390625" style="52" bestFit="1" customWidth="1"/>
    <col min="19" max="19" width="9.00390625" style="52" bestFit="1" customWidth="1"/>
    <col min="20" max="20" width="10.7109375" style="52" bestFit="1" customWidth="1"/>
    <col min="21" max="16384" width="9.140625" style="53" customWidth="1"/>
  </cols>
  <sheetData>
    <row r="1" ht="15.75">
      <c r="A1" s="36" t="s">
        <v>90</v>
      </c>
    </row>
    <row r="2" spans="1:20" s="39" customFormat="1" ht="12">
      <c r="A2" s="37" t="s">
        <v>91</v>
      </c>
      <c r="B2" s="38"/>
      <c r="C2" s="38"/>
      <c r="D2" s="38"/>
      <c r="E2" s="38"/>
      <c r="F2" s="38"/>
      <c r="G2" s="38"/>
      <c r="H2" s="38"/>
      <c r="I2" s="38"/>
      <c r="J2" s="38"/>
      <c r="K2" s="38"/>
      <c r="L2" s="38"/>
      <c r="M2" s="38"/>
      <c r="N2" s="38"/>
      <c r="O2" s="38"/>
      <c r="P2" s="38"/>
      <c r="Q2" s="38"/>
      <c r="R2" s="38"/>
      <c r="S2" s="38"/>
      <c r="T2" s="38"/>
    </row>
    <row r="3" spans="1:20" s="39" customFormat="1" ht="12">
      <c r="A3" s="37" t="s">
        <v>92</v>
      </c>
      <c r="B3" s="38"/>
      <c r="C3" s="38"/>
      <c r="D3" s="38"/>
      <c r="E3" s="38"/>
      <c r="F3" s="38"/>
      <c r="G3" s="38"/>
      <c r="H3" s="38"/>
      <c r="I3" s="38"/>
      <c r="J3" s="38"/>
      <c r="K3" s="38"/>
      <c r="L3" s="38"/>
      <c r="M3" s="38"/>
      <c r="N3" s="38"/>
      <c r="O3" s="38"/>
      <c r="P3" s="38"/>
      <c r="Q3" s="38"/>
      <c r="R3" s="38"/>
      <c r="S3" s="38"/>
      <c r="T3" s="38"/>
    </row>
    <row r="4" spans="1:20" s="39" customFormat="1" ht="12">
      <c r="A4" s="40" t="s">
        <v>171</v>
      </c>
      <c r="B4" s="38"/>
      <c r="C4" s="38"/>
      <c r="D4" s="38"/>
      <c r="E4" s="38"/>
      <c r="F4" s="38"/>
      <c r="G4" s="38"/>
      <c r="H4" s="38"/>
      <c r="I4" s="38"/>
      <c r="J4" s="38"/>
      <c r="K4" s="38"/>
      <c r="L4" s="38"/>
      <c r="M4" s="38"/>
      <c r="N4" s="38"/>
      <c r="O4" s="38"/>
      <c r="P4" s="38"/>
      <c r="Q4" s="38"/>
      <c r="R4" s="38"/>
      <c r="S4" s="38"/>
      <c r="T4" s="38"/>
    </row>
    <row r="5" spans="1:20" s="39" customFormat="1" ht="12">
      <c r="A5" s="41" t="s">
        <v>33</v>
      </c>
      <c r="B5" s="38"/>
      <c r="C5" s="38"/>
      <c r="D5" s="38"/>
      <c r="E5" s="38"/>
      <c r="F5" s="38"/>
      <c r="G5" s="38"/>
      <c r="H5" s="38"/>
      <c r="I5" s="38"/>
      <c r="J5" s="38"/>
      <c r="K5" s="38"/>
      <c r="L5" s="38"/>
      <c r="M5" s="38"/>
      <c r="N5" s="38"/>
      <c r="O5" s="38"/>
      <c r="P5" s="38"/>
      <c r="Q5" s="38"/>
      <c r="R5" s="38"/>
      <c r="S5" s="38"/>
      <c r="T5" s="38"/>
    </row>
    <row r="6" spans="2:20" ht="13.5" thickBot="1">
      <c r="B6" s="54"/>
      <c r="C6" s="54"/>
      <c r="D6" s="54"/>
      <c r="E6" s="54"/>
      <c r="F6" s="54"/>
      <c r="G6" s="54"/>
      <c r="H6" s="54"/>
      <c r="I6" s="54"/>
      <c r="J6" s="54"/>
      <c r="K6" s="54"/>
      <c r="L6" s="54"/>
      <c r="M6" s="54"/>
      <c r="N6" s="54"/>
      <c r="O6" s="54"/>
      <c r="P6" s="54"/>
      <c r="Q6" s="54"/>
      <c r="R6" s="54"/>
      <c r="S6" s="54"/>
      <c r="T6" s="54"/>
    </row>
    <row r="7" spans="2:20" ht="30.75" thickBot="1">
      <c r="B7" s="55"/>
      <c r="C7" s="55"/>
      <c r="D7" s="42" t="s">
        <v>93</v>
      </c>
      <c r="E7" s="42" t="s">
        <v>94</v>
      </c>
      <c r="F7" s="42" t="s">
        <v>95</v>
      </c>
      <c r="G7" s="42" t="s">
        <v>3</v>
      </c>
      <c r="H7" s="42" t="s">
        <v>4</v>
      </c>
      <c r="I7" s="42" t="s">
        <v>5</v>
      </c>
      <c r="J7" s="42" t="s">
        <v>6</v>
      </c>
      <c r="K7" s="42" t="s">
        <v>7</v>
      </c>
      <c r="L7" s="42" t="s">
        <v>8</v>
      </c>
      <c r="M7" s="42" t="s">
        <v>9</v>
      </c>
      <c r="N7" s="42" t="s">
        <v>10</v>
      </c>
      <c r="O7" s="42" t="s">
        <v>11</v>
      </c>
      <c r="P7" s="42" t="s">
        <v>12</v>
      </c>
      <c r="Q7" s="42" t="s">
        <v>96</v>
      </c>
      <c r="R7" s="42" t="s">
        <v>13</v>
      </c>
      <c r="S7" s="42" t="s">
        <v>97</v>
      </c>
      <c r="T7" s="84" t="s">
        <v>98</v>
      </c>
    </row>
    <row r="8" spans="1:20" s="45" customFormat="1" ht="24.75" customHeight="1">
      <c r="A8" s="89"/>
      <c r="B8" s="85" t="s">
        <v>74</v>
      </c>
      <c r="C8" s="43"/>
      <c r="D8" s="66">
        <f>Numbers!D8/Numbers!D8</f>
        <v>1</v>
      </c>
      <c r="E8" s="66">
        <f>Numbers!E8/Numbers!E8</f>
        <v>1</v>
      </c>
      <c r="F8" s="66">
        <f>Numbers!F8/Numbers!F8</f>
        <v>1</v>
      </c>
      <c r="G8" s="66">
        <f>Numbers!G8/Numbers!G8</f>
        <v>1</v>
      </c>
      <c r="H8" s="66">
        <f>Numbers!H8/Numbers!H8</f>
        <v>1</v>
      </c>
      <c r="I8" s="66">
        <f>Numbers!I8/Numbers!I8</f>
        <v>1</v>
      </c>
      <c r="J8" s="66">
        <f>Numbers!J8/Numbers!J8</f>
        <v>1</v>
      </c>
      <c r="K8" s="66">
        <f>Numbers!K8/Numbers!K8</f>
        <v>1</v>
      </c>
      <c r="L8" s="66">
        <f>Numbers!L8/Numbers!L8</f>
        <v>1</v>
      </c>
      <c r="M8" s="66">
        <f>Numbers!M8/Numbers!M8</f>
        <v>1</v>
      </c>
      <c r="N8" s="66">
        <f>Numbers!N8/Numbers!N8</f>
        <v>1</v>
      </c>
      <c r="O8" s="66">
        <f>Numbers!O8/Numbers!O8</f>
        <v>1</v>
      </c>
      <c r="P8" s="66">
        <f>Numbers!P8/Numbers!P8</f>
        <v>1</v>
      </c>
      <c r="Q8" s="66">
        <f>Numbers!Q8/Numbers!Q8</f>
        <v>1</v>
      </c>
      <c r="R8" s="66">
        <f>Numbers!R8/Numbers!R8</f>
        <v>1</v>
      </c>
      <c r="S8" s="66">
        <f>Numbers!S8/Numbers!S8</f>
        <v>1</v>
      </c>
      <c r="T8" s="66">
        <f>Numbers!T8/Numbers!T8</f>
        <v>1</v>
      </c>
    </row>
    <row r="9" spans="1:20" s="48" customFormat="1" ht="24.75" customHeight="1">
      <c r="A9" s="90"/>
      <c r="B9" s="86" t="s">
        <v>84</v>
      </c>
      <c r="C9" s="46"/>
      <c r="D9" s="67">
        <f>Numbers!D9/Numbers!D$8</f>
        <v>0.9120558383486327</v>
      </c>
      <c r="E9" s="67">
        <f>Numbers!E9/Numbers!E$8</f>
        <v>0.927598714496656</v>
      </c>
      <c r="F9" s="67">
        <f>Numbers!F9/Numbers!F$8</f>
        <v>0.9501783103556642</v>
      </c>
      <c r="G9" s="67">
        <f>Numbers!G9/Numbers!G$8</f>
        <v>0.944275831666045</v>
      </c>
      <c r="H9" s="67">
        <f>Numbers!H9/Numbers!H$8</f>
        <v>0.9409375103377552</v>
      </c>
      <c r="I9" s="67">
        <f>Numbers!I9/Numbers!I$8</f>
        <v>0.9300261901093823</v>
      </c>
      <c r="J9" s="67">
        <f>Numbers!J9/Numbers!J$8</f>
        <v>0.9644321865429732</v>
      </c>
      <c r="K9" s="67">
        <f>Numbers!K9/Numbers!K$8</f>
        <v>0.9172532441997641</v>
      </c>
      <c r="L9" s="67">
        <f>Numbers!L9/Numbers!L$8</f>
        <v>0.9500331951812199</v>
      </c>
      <c r="M9" s="67">
        <f>Numbers!M9/Numbers!M$8</f>
        <v>0.9522251138015371</v>
      </c>
      <c r="N9" s="67">
        <f>Numbers!N9/Numbers!N$8</f>
        <v>0.9484666895127305</v>
      </c>
      <c r="O9" s="67">
        <f>Numbers!O9/Numbers!O$8</f>
        <v>0.9747634998343578</v>
      </c>
      <c r="P9" s="67">
        <f>Numbers!P9/Numbers!P$8</f>
        <v>0.964780230426423</v>
      </c>
      <c r="Q9" s="67">
        <f>Numbers!Q9/Numbers!Q$8</f>
        <v>0.9595132651794214</v>
      </c>
      <c r="R9" s="67">
        <f>Numbers!R9/Numbers!R$8</f>
        <v>0.9445975193178558</v>
      </c>
      <c r="S9" s="67">
        <f>Numbers!S9/Numbers!S$8</f>
        <v>0.940009472387989</v>
      </c>
      <c r="T9" s="67">
        <f>Numbers!T9/Numbers!T$8</f>
        <v>0.9486248780868977</v>
      </c>
    </row>
    <row r="10" spans="1:20" s="59" customFormat="1" ht="19.5" customHeight="1">
      <c r="A10" s="56"/>
      <c r="B10" s="87"/>
      <c r="C10" s="57" t="s">
        <v>99</v>
      </c>
      <c r="D10" s="68">
        <f>Numbers!D10/Numbers!D$8</f>
        <v>0.861595942659212</v>
      </c>
      <c r="E10" s="68">
        <f>Numbers!E10/Numbers!E$8</f>
        <v>0.8791719505486552</v>
      </c>
      <c r="F10" s="68">
        <f>Numbers!F10/Numbers!F$8</f>
        <v>0.908623116127181</v>
      </c>
      <c r="G10" s="68">
        <f>Numbers!G10/Numbers!G$8</f>
        <v>0.9070585642103836</v>
      </c>
      <c r="H10" s="68">
        <f>Numbers!H10/Numbers!H$8</f>
        <v>0.8904495682953455</v>
      </c>
      <c r="I10" s="68">
        <f>Numbers!I10/Numbers!I$8</f>
        <v>0.8872181995583629</v>
      </c>
      <c r="J10" s="68">
        <f>Numbers!J10/Numbers!J$8</f>
        <v>0.9268674892992103</v>
      </c>
      <c r="K10" s="68">
        <f>Numbers!K10/Numbers!K$8</f>
        <v>0.8594081793157687</v>
      </c>
      <c r="L10" s="68">
        <f>Numbers!L10/Numbers!L$8</f>
        <v>0.9071952972418994</v>
      </c>
      <c r="M10" s="68">
        <f>Numbers!M10/Numbers!M$8</f>
        <v>0.9184371545699042</v>
      </c>
      <c r="N10" s="68">
        <f>Numbers!N10/Numbers!N$8</f>
        <v>0.9075475367929684</v>
      </c>
      <c r="O10" s="68">
        <f>Numbers!O10/Numbers!O$8</f>
        <v>0.9426436485441897</v>
      </c>
      <c r="P10" s="68">
        <f>Numbers!P10/Numbers!P$8</f>
        <v>0.9140819459556139</v>
      </c>
      <c r="Q10" s="68">
        <f>Numbers!Q10/Numbers!Q$8</f>
        <v>0.9314929017838666</v>
      </c>
      <c r="R10" s="68">
        <f>Numbers!R10/Numbers!R$8</f>
        <v>0.900607567210493</v>
      </c>
      <c r="S10" s="68">
        <f>Numbers!S10/Numbers!S$8</f>
        <v>0.8964251207729469</v>
      </c>
      <c r="T10" s="68">
        <f>Numbers!T10/Numbers!T$8</f>
        <v>0.9067597016782768</v>
      </c>
    </row>
    <row r="11" spans="1:20" s="59" customFormat="1" ht="12.75">
      <c r="A11" s="56"/>
      <c r="B11" s="87"/>
      <c r="C11" s="60" t="s">
        <v>100</v>
      </c>
      <c r="D11" s="68">
        <f>Numbers!D11/Numbers!D$8</f>
        <v>0.8346452011202801</v>
      </c>
      <c r="E11" s="68">
        <f>Numbers!E11/Numbers!E$8</f>
        <v>0.8484129824256638</v>
      </c>
      <c r="F11" s="68">
        <f>Numbers!F11/Numbers!F$8</f>
        <v>0.8856251793351279</v>
      </c>
      <c r="G11" s="68">
        <f>Numbers!G11/Numbers!G$8</f>
        <v>0.8849994913357523</v>
      </c>
      <c r="H11" s="68">
        <f>Numbers!H11/Numbers!H$8</f>
        <v>0.8628403188990704</v>
      </c>
      <c r="I11" s="68">
        <f>Numbers!I11/Numbers!I$8</f>
        <v>0.8726544446156216</v>
      </c>
      <c r="J11" s="68">
        <f>Numbers!J11/Numbers!J$8</f>
        <v>0.8964396367999713</v>
      </c>
      <c r="K11" s="68">
        <f>Numbers!K11/Numbers!K$8</f>
        <v>0.8437377113645301</v>
      </c>
      <c r="L11" s="68">
        <f>Numbers!L11/Numbers!L$8</f>
        <v>0.8856216522820881</v>
      </c>
      <c r="M11" s="68">
        <f>Numbers!M11/Numbers!M$8</f>
        <v>0.8938751708111025</v>
      </c>
      <c r="N11" s="68">
        <f>Numbers!N11/Numbers!N$8</f>
        <v>0.8791319730663432</v>
      </c>
      <c r="O11" s="68">
        <f>Numbers!O11/Numbers!O$8</f>
        <v>0.9249972392976773</v>
      </c>
      <c r="P11" s="68">
        <f>Numbers!P11/Numbers!P$8</f>
        <v>0.8895562875411742</v>
      </c>
      <c r="Q11" s="68">
        <f>Numbers!Q11/Numbers!Q$8</f>
        <v>0.909622946070113</v>
      </c>
      <c r="R11" s="68">
        <f>Numbers!R11/Numbers!R$8</f>
        <v>0.8753053046962599</v>
      </c>
      <c r="S11" s="68">
        <f>Numbers!S11/Numbers!S$8</f>
        <v>0.8760746424173534</v>
      </c>
      <c r="T11" s="68">
        <f>Numbers!T11/Numbers!T$8</f>
        <v>0.8841662012022007</v>
      </c>
    </row>
    <row r="12" spans="1:20" s="59" customFormat="1" ht="12.75">
      <c r="A12" s="56"/>
      <c r="B12" s="87"/>
      <c r="C12" s="60" t="s">
        <v>101</v>
      </c>
      <c r="D12" s="68">
        <f>Numbers!D12/Numbers!D$8</f>
        <v>0.0038997438639703846</v>
      </c>
      <c r="E12" s="68">
        <f>Numbers!E12/Numbers!E$8</f>
        <v>0.004093227945221344</v>
      </c>
      <c r="F12" s="68">
        <f>Numbers!F12/Numbers!F$8</f>
        <v>0.0035737221091177397</v>
      </c>
      <c r="G12" s="68">
        <f>Numbers!G12/Numbers!G$8</f>
        <v>0.00311132964834345</v>
      </c>
      <c r="H12" s="68">
        <f>Numbers!H12/Numbers!H$8</f>
        <v>0.005273082139667207</v>
      </c>
      <c r="I12" s="68">
        <f>Numbers!I12/Numbers!I$8</f>
        <v>0.002516304626919324</v>
      </c>
      <c r="J12" s="68">
        <f>Numbers!J12/Numbers!J$8</f>
        <v>0.004137041746512169</v>
      </c>
      <c r="K12" s="68">
        <f>Numbers!K12/Numbers!K$8</f>
        <v>0.0031163979551710576</v>
      </c>
      <c r="L12" s="68">
        <f>Numbers!L12/Numbers!L$8</f>
        <v>0.003106811135533024</v>
      </c>
      <c r="M12" s="68">
        <f>Numbers!M12/Numbers!M$8</f>
        <v>0.003968910203406648</v>
      </c>
      <c r="N12" s="68">
        <f>Numbers!N12/Numbers!N$8</f>
        <v>0.0045198158730746785</v>
      </c>
      <c r="O12" s="68">
        <f>Numbers!O12/Numbers!O$8</f>
        <v>0.002871130415577723</v>
      </c>
      <c r="P12" s="68">
        <f>Numbers!P12/Numbers!P$8</f>
        <v>0.003338649337486772</v>
      </c>
      <c r="Q12" s="68">
        <f>Numbers!Q12/Numbers!Q$8</f>
        <v>0.002864119862588469</v>
      </c>
      <c r="R12" s="68">
        <f>Numbers!R12/Numbers!R$8</f>
        <v>0.003763613764569879</v>
      </c>
      <c r="S12" s="68">
        <f>Numbers!S12/Numbers!S$8</f>
        <v>0.0032168229610684855</v>
      </c>
      <c r="T12" s="68">
        <f>Numbers!T12/Numbers!T$8</f>
        <v>0.0035192007709828003</v>
      </c>
    </row>
    <row r="13" spans="1:20" s="59" customFormat="1" ht="12.75">
      <c r="A13" s="56"/>
      <c r="B13" s="87"/>
      <c r="C13" s="60" t="s">
        <v>102</v>
      </c>
      <c r="D13" s="68">
        <f>Numbers!D13/Numbers!D$8</f>
        <v>0.013371800770747162</v>
      </c>
      <c r="E13" s="68">
        <f>Numbers!E13/Numbers!E$8</f>
        <v>0.015579142418715075</v>
      </c>
      <c r="F13" s="68">
        <f>Numbers!F13/Numbers!F$8</f>
        <v>0.011890772951480454</v>
      </c>
      <c r="G13" s="68">
        <f>Numbers!G13/Numbers!G$8</f>
        <v>0.011809488283766828</v>
      </c>
      <c r="H13" s="68">
        <f>Numbers!H13/Numbers!H$8</f>
        <v>0.01429091269972543</v>
      </c>
      <c r="I13" s="68">
        <f>Numbers!I13/Numbers!I$8</f>
        <v>0.0071997124223283524</v>
      </c>
      <c r="J13" s="68">
        <f>Numbers!J13/Numbers!J$8</f>
        <v>0.015625839497107653</v>
      </c>
      <c r="K13" s="68">
        <f>Numbers!K13/Numbers!K$8</f>
        <v>0.008031852143138027</v>
      </c>
      <c r="L13" s="68">
        <f>Numbers!L13/Numbers!L$8</f>
        <v>0.010738479982983442</v>
      </c>
      <c r="M13" s="68">
        <f>Numbers!M13/Numbers!M$8</f>
        <v>0.012750994403488463</v>
      </c>
      <c r="N13" s="68">
        <f>Numbers!N13/Numbers!N$8</f>
        <v>0.015143235558354713</v>
      </c>
      <c r="O13" s="68">
        <f>Numbers!O13/Numbers!O$8</f>
        <v>0.009209702948430081</v>
      </c>
      <c r="P13" s="68">
        <f>Numbers!P13/Numbers!P$8</f>
        <v>0.012072794479304845</v>
      </c>
      <c r="Q13" s="68">
        <f>Numbers!Q13/Numbers!Q$8</f>
        <v>0.011572368693348786</v>
      </c>
      <c r="R13" s="68">
        <f>Numbers!R13/Numbers!R$8</f>
        <v>0.013507288198941321</v>
      </c>
      <c r="S13" s="68">
        <f>Numbers!S13/Numbers!S$8</f>
        <v>0.011139528275078147</v>
      </c>
      <c r="T13" s="68">
        <f>Numbers!T13/Numbers!T$8</f>
        <v>0.01177600981671794</v>
      </c>
    </row>
    <row r="14" spans="1:20" s="59" customFormat="1" ht="12.75">
      <c r="A14" s="56"/>
      <c r="B14" s="87"/>
      <c r="C14" s="61" t="s">
        <v>103</v>
      </c>
      <c r="D14" s="72">
        <f>Numbers!D14/Numbers!D$8</f>
        <v>0.009556603074567984</v>
      </c>
      <c r="E14" s="73">
        <f>Numbers!E14/Numbers!E$8</f>
        <v>0.01099082196936796</v>
      </c>
      <c r="F14" s="73">
        <f>Numbers!F14/Numbers!F$8</f>
        <v>0.007467173131840354</v>
      </c>
      <c r="G14" s="73">
        <f>Numbers!G14/Numbers!G$8</f>
        <v>0.007112821730136661</v>
      </c>
      <c r="H14" s="73">
        <f>Numbers!H14/Numbers!H$8</f>
        <v>0.007939395944291905</v>
      </c>
      <c r="I14" s="73">
        <f>Numbers!I14/Numbers!I$8</f>
        <v>0.004673137164278745</v>
      </c>
      <c r="J14" s="73">
        <f>Numbers!J14/Numbers!J$8</f>
        <v>0.010611243440729265</v>
      </c>
      <c r="K14" s="73">
        <f>Numbers!K14/Numbers!K$8</f>
        <v>0.004482894219425875</v>
      </c>
      <c r="L14" s="73">
        <f>Numbers!L14/Numbers!L$8</f>
        <v>0.0076703428449881724</v>
      </c>
      <c r="M14" s="73">
        <f>Numbers!M14/Numbers!M$8</f>
        <v>0.007781152898784086</v>
      </c>
      <c r="N14" s="73">
        <f>Numbers!N14/Numbers!N$8</f>
        <v>0.008641369281923515</v>
      </c>
      <c r="O14" s="73">
        <f>Numbers!O14/Numbers!O$8</f>
        <v>0.0055214046453417745</v>
      </c>
      <c r="P14" s="73">
        <f>Numbers!P14/Numbers!P$8</f>
        <v>0.00906204820174981</v>
      </c>
      <c r="Q14" s="73">
        <f>Numbers!Q14/Numbers!Q$8</f>
        <v>0.007400355945532055</v>
      </c>
      <c r="R14" s="73">
        <f>Numbers!R14/Numbers!R$8</f>
        <v>0.007979208858834063</v>
      </c>
      <c r="S14" s="73">
        <f>Numbers!S14/Numbers!S$8</f>
        <v>0.005933503836317136</v>
      </c>
      <c r="T14" s="73">
        <f>Numbers!T14/Numbers!T$8</f>
        <v>0.007232883689835703</v>
      </c>
    </row>
    <row r="15" spans="1:20" s="59" customFormat="1" ht="19.5" customHeight="1">
      <c r="A15" s="56"/>
      <c r="B15" s="87"/>
      <c r="C15" s="57" t="s">
        <v>104</v>
      </c>
      <c r="D15" s="68">
        <f>Numbers!D15/Numbers!D$8</f>
        <v>3.436928106103969E-05</v>
      </c>
      <c r="E15" s="68">
        <f>Numbers!E15/Numbers!E$8</f>
        <v>3.219548915718463E-05</v>
      </c>
      <c r="F15" s="68">
        <f>Numbers!F15/Numbers!F$8</f>
        <v>1.9129080301146377E-05</v>
      </c>
      <c r="G15" s="68">
        <f>Numbers!G15/Numbers!G$8</f>
        <v>8.477737461426295E-06</v>
      </c>
      <c r="H15" s="68">
        <f>Numbers!H15/Numbers!H$8</f>
        <v>2.6464653147639685E-05</v>
      </c>
      <c r="I15" s="68">
        <f>Numbers!I15/Numbers!I$8</f>
        <v>3.081189339084887E-05</v>
      </c>
      <c r="J15" s="68">
        <f>Numbers!J15/Numbers!J$8</f>
        <v>2.6863907444884216E-05</v>
      </c>
      <c r="K15" s="68">
        <f>Numbers!K15/Numbers!K$8</f>
        <v>9.830908375933937E-06</v>
      </c>
      <c r="L15" s="68">
        <f>Numbers!L15/Numbers!L$8</f>
        <v>1.9336998768877745E-05</v>
      </c>
      <c r="M15" s="68">
        <f>Numbers!M15/Numbers!M$8</f>
        <v>6.092625312247047E-05</v>
      </c>
      <c r="N15" s="68">
        <f>Numbers!N15/Numbers!N$8</f>
        <v>9.261917772694014E-06</v>
      </c>
      <c r="O15" s="68">
        <f>Numbers!O15/Numbers!O$8</f>
        <v>7.3618728604557E-06</v>
      </c>
      <c r="P15" s="68">
        <f>Numbers!P15/Numbers!P$8</f>
        <v>0</v>
      </c>
      <c r="Q15" s="68">
        <f>Numbers!Q15/Numbers!Q$8</f>
        <v>1.655560614212988E-05</v>
      </c>
      <c r="R15" s="68">
        <f>Numbers!R15/Numbers!R$8</f>
        <v>1.7383897295934775E-05</v>
      </c>
      <c r="S15" s="68">
        <f>Numbers!S15/Numbers!S$8</f>
        <v>7.577910391209624E-06</v>
      </c>
      <c r="T15" s="68">
        <f>Numbers!T15/Numbers!T$8</f>
        <v>1.7364477488401976E-05</v>
      </c>
    </row>
    <row r="16" spans="1:20" s="59" customFormat="1" ht="12.75">
      <c r="A16" s="56"/>
      <c r="B16" s="87"/>
      <c r="C16" s="60" t="s">
        <v>105</v>
      </c>
      <c r="D16" s="68">
        <f>Numbers!D16/Numbers!D$8</f>
        <v>8.822454858533624E-05</v>
      </c>
      <c r="E16" s="68">
        <f>Numbers!E16/Numbers!E$8</f>
        <v>6.358030052983584E-05</v>
      </c>
      <c r="F16" s="68">
        <f>Numbers!F16/Numbers!F$8</f>
        <v>4.713951931353929E-05</v>
      </c>
      <c r="G16" s="68">
        <f>Numbers!G16/Numbers!G$8</f>
        <v>1.695547492285259E-05</v>
      </c>
      <c r="H16" s="68">
        <f>Numbers!H16/Numbers!H$8</f>
        <v>7.939395944291905E-05</v>
      </c>
      <c r="I16" s="68">
        <f>Numbers!I16/Numbers!I$8</f>
        <v>0.0001437888358239614</v>
      </c>
      <c r="J16" s="68">
        <f>Numbers!J16/Numbers!J$8</f>
        <v>2.6863907444884216E-05</v>
      </c>
      <c r="K16" s="68">
        <f>Numbers!K16/Numbers!K$8</f>
        <v>2.949272512780181E-05</v>
      </c>
      <c r="L16" s="68">
        <f>Numbers!L16/Numbers!L$8</f>
        <v>3.867399753775549E-05</v>
      </c>
      <c r="M16" s="68">
        <f>Numbers!M16/Numbers!M$8</f>
        <v>0</v>
      </c>
      <c r="N16" s="68">
        <f>Numbers!N16/Numbers!N$8</f>
        <v>0.00010188109549963416</v>
      </c>
      <c r="O16" s="68">
        <f>Numbers!O16/Numbers!O$8</f>
        <v>3.68093643022785E-05</v>
      </c>
      <c r="P16" s="68">
        <f>Numbers!P16/Numbers!P$8</f>
        <v>5.216639589823081E-05</v>
      </c>
      <c r="Q16" s="68">
        <f>Numbers!Q16/Numbers!Q$8</f>
        <v>1.655560614212988E-05</v>
      </c>
      <c r="R16" s="68">
        <f>Numbers!R16/Numbers!R$8</f>
        <v>3.476779459186955E-05</v>
      </c>
      <c r="S16" s="68">
        <f>Numbers!S16/Numbers!S$8</f>
        <v>5.304537273846737E-05</v>
      </c>
      <c r="T16" s="68">
        <f>Numbers!T16/Numbers!T$8</f>
        <v>4.804172105124547E-05</v>
      </c>
    </row>
    <row r="17" spans="1:20" s="59" customFormat="1" ht="12.75">
      <c r="A17" s="56"/>
      <c r="B17" s="87"/>
      <c r="C17" s="60" t="s">
        <v>106</v>
      </c>
      <c r="D17" s="68">
        <f>Numbers!D17/Numbers!D$8</f>
        <v>0.00011461457284680416</v>
      </c>
      <c r="E17" s="68">
        <f>Numbers!E17/Numbers!E$8</f>
        <v>0.00019711051275369873</v>
      </c>
      <c r="F17" s="68">
        <f>Numbers!F17/Numbers!F$8</f>
        <v>0.00013253719922937134</v>
      </c>
      <c r="G17" s="68">
        <f>Numbers!G17/Numbers!G$8</f>
        <v>9.325511207568924E-05</v>
      </c>
      <c r="H17" s="68">
        <f>Numbers!H17/Numbers!H$8</f>
        <v>0.00017863640874656787</v>
      </c>
      <c r="I17" s="68">
        <f>Numbers!I17/Numbers!I$8</f>
        <v>5.135315565141478E-05</v>
      </c>
      <c r="J17" s="68">
        <f>Numbers!J17/Numbers!J$8</f>
        <v>0.00022386589537403513</v>
      </c>
      <c r="K17" s="68">
        <f>Numbers!K17/Numbers!K$8</f>
        <v>0.0001081399921352733</v>
      </c>
      <c r="L17" s="68">
        <f>Numbers!L17/Numbers!L$8</f>
        <v>0.0001353589913821442</v>
      </c>
      <c r="M17" s="68">
        <f>Numbers!M17/Numbers!M$8</f>
        <v>0.00015666750802920977</v>
      </c>
      <c r="N17" s="68">
        <f>Numbers!N17/Numbers!N$8</f>
        <v>0.00011114301327232817</v>
      </c>
      <c r="O17" s="68">
        <f>Numbers!O17/Numbers!O$8</f>
        <v>6.62568557441013E-05</v>
      </c>
      <c r="P17" s="68">
        <f>Numbers!P17/Numbers!P$8</f>
        <v>0.00014159450315234077</v>
      </c>
      <c r="Q17" s="68">
        <f>Numbers!Q17/Numbers!Q$8</f>
        <v>0.00013244484913703904</v>
      </c>
      <c r="R17" s="68">
        <f>Numbers!R17/Numbers!R$8</f>
        <v>0.00017383897295934774</v>
      </c>
      <c r="S17" s="68">
        <f>Numbers!S17/Numbers!S$8</f>
        <v>7.956805910770106E-05</v>
      </c>
      <c r="T17" s="68">
        <f>Numbers!T17/Numbers!T$8</f>
        <v>0.00012444542200021417</v>
      </c>
    </row>
    <row r="18" spans="1:20" s="59" customFormat="1" ht="12.75">
      <c r="A18" s="56"/>
      <c r="B18" s="87"/>
      <c r="C18" s="60" t="s">
        <v>107</v>
      </c>
      <c r="D18" s="68">
        <f>Numbers!D18/Numbers!D$8</f>
        <v>0.00016420669134816165</v>
      </c>
      <c r="E18" s="68">
        <f>Numbers!E18/Numbers!E$8</f>
        <v>0.00026381771330959207</v>
      </c>
      <c r="F18" s="68">
        <f>Numbers!F18/Numbers!F$8</f>
        <v>0.0001598644568024376</v>
      </c>
      <c r="G18" s="68">
        <f>Numbers!G18/Numbers!G$8</f>
        <v>0.00017803248668995218</v>
      </c>
      <c r="H18" s="68">
        <f>Numbers!H18/Numbers!H$8</f>
        <v>0.00023156571504184722</v>
      </c>
      <c r="I18" s="68">
        <f>Numbers!I18/Numbers!I$8</f>
        <v>5.135315565141478E-05</v>
      </c>
      <c r="J18" s="68">
        <f>Numbers!J18/Numbers!J$8</f>
        <v>0.00018804735211418953</v>
      </c>
      <c r="K18" s="68">
        <f>Numbers!K18/Numbers!K$8</f>
        <v>9.830908375933936E-05</v>
      </c>
      <c r="L18" s="68">
        <f>Numbers!L18/Numbers!L$8</f>
        <v>0.0001418046576384368</v>
      </c>
      <c r="M18" s="68">
        <f>Numbers!M18/Numbers!M$8</f>
        <v>0.00014796375758314257</v>
      </c>
      <c r="N18" s="68">
        <f>Numbers!N18/Numbers!N$8</f>
        <v>0.00016671451990849225</v>
      </c>
      <c r="O18" s="68">
        <f>Numbers!O18/Numbers!O$8</f>
        <v>9.57043471859241E-05</v>
      </c>
      <c r="P18" s="68">
        <f>Numbers!P18/Numbers!P$8</f>
        <v>0.00016395152996586827</v>
      </c>
      <c r="Q18" s="68">
        <f>Numbers!Q18/Numbers!Q$8</f>
        <v>0.00017383386449236374</v>
      </c>
      <c r="R18" s="68">
        <f>Numbers!R18/Numbers!R$8</f>
        <v>0.00025206651079105426</v>
      </c>
      <c r="S18" s="68">
        <f>Numbers!S18/Numbers!S$8</f>
        <v>0.00010609074547693474</v>
      </c>
      <c r="T18" s="68">
        <f>Numbers!T18/Numbers!T$8</f>
        <v>0.00015164977006537725</v>
      </c>
    </row>
    <row r="19" spans="1:20" s="59" customFormat="1" ht="12.75">
      <c r="A19" s="56"/>
      <c r="B19" s="87"/>
      <c r="C19" s="60" t="s">
        <v>108</v>
      </c>
      <c r="D19" s="68">
        <f>Numbers!D19/Numbers!D$8</f>
        <v>2.9842043160573433E-05</v>
      </c>
      <c r="E19" s="68">
        <f>Numbers!E19/Numbers!E$8</f>
        <v>5.0725267089377226E-05</v>
      </c>
      <c r="F19" s="68">
        <f>Numbers!F19/Numbers!F$8</f>
        <v>3.689179772363945E-05</v>
      </c>
      <c r="G19" s="68">
        <f>Numbers!G19/Numbers!G$8</f>
        <v>2.5433212384278884E-05</v>
      </c>
      <c r="H19" s="68">
        <f>Numbers!H19/Numbers!H$8</f>
        <v>5.954546958218929E-05</v>
      </c>
      <c r="I19" s="68">
        <f>Numbers!I19/Numbers!I$8</f>
        <v>0</v>
      </c>
      <c r="J19" s="68">
        <f>Numbers!J19/Numbers!J$8</f>
        <v>7.163708651969124E-05</v>
      </c>
      <c r="K19" s="68">
        <f>Numbers!K19/Numbers!K$8</f>
        <v>0</v>
      </c>
      <c r="L19" s="68">
        <f>Numbers!L19/Numbers!L$8</f>
        <v>4.5119663794048075E-05</v>
      </c>
      <c r="M19" s="68">
        <f>Numbers!M19/Numbers!M$8</f>
        <v>2.6111251338201632E-05</v>
      </c>
      <c r="N19" s="68">
        <f>Numbers!N19/Numbers!N$8</f>
        <v>6.48334244088581E-05</v>
      </c>
      <c r="O19" s="68">
        <f>Numbers!O19/Numbers!O$8</f>
        <v>2.94474914418228E-05</v>
      </c>
      <c r="P19" s="68">
        <f>Numbers!P19/Numbers!P$8</f>
        <v>3.726171135587915E-05</v>
      </c>
      <c r="Q19" s="68">
        <f>Numbers!Q19/Numbers!Q$8</f>
        <v>4.13890153553247E-05</v>
      </c>
      <c r="R19" s="68">
        <f>Numbers!R19/Numbers!R$8</f>
        <v>2.6075845943902164E-05</v>
      </c>
      <c r="S19" s="68">
        <f>Numbers!S19/Numbers!S$8</f>
        <v>2.2733731173628873E-05</v>
      </c>
      <c r="T19" s="68">
        <f>Numbers!T19/Numbers!T$8</f>
        <v>3.472895497680395E-05</v>
      </c>
    </row>
    <row r="20" spans="1:20" s="59" customFormat="1" ht="12.75">
      <c r="A20" s="56"/>
      <c r="B20" s="87"/>
      <c r="C20" s="60" t="s">
        <v>109</v>
      </c>
      <c r="D20" s="68">
        <f>Numbers!D20/Numbers!D$8</f>
        <v>0.0001563783424786054</v>
      </c>
      <c r="E20" s="68">
        <f>Numbers!E20/Numbers!E$8</f>
        <v>0.00014094212339673992</v>
      </c>
      <c r="F20" s="68">
        <f>Numbers!F20/Numbers!F$8</f>
        <v>9.906130870236518E-05</v>
      </c>
      <c r="G20" s="68">
        <f>Numbers!G20/Numbers!G$8</f>
        <v>0.00010173284953711554</v>
      </c>
      <c r="H20" s="68">
        <f>Numbers!H20/Numbers!H$8</f>
        <v>0.00010585861259055874</v>
      </c>
      <c r="I20" s="68">
        <f>Numbers!I20/Numbers!I$8</f>
        <v>4.108252452113182E-05</v>
      </c>
      <c r="J20" s="68">
        <f>Numbers!J20/Numbers!J$8</f>
        <v>0.00014327417303938248</v>
      </c>
      <c r="K20" s="68">
        <f>Numbers!K20/Numbers!K$8</f>
        <v>3.9323633503735746E-05</v>
      </c>
      <c r="L20" s="68">
        <f>Numbers!L20/Numbers!L$8</f>
        <v>0.00011602199261326648</v>
      </c>
      <c r="M20" s="68">
        <f>Numbers!M20/Numbers!M$8</f>
        <v>0.00015666750802920977</v>
      </c>
      <c r="N20" s="68">
        <f>Numbers!N20/Numbers!N$8</f>
        <v>0.00011114301327232817</v>
      </c>
      <c r="O20" s="68">
        <f>Numbers!O20/Numbers!O$8</f>
        <v>0.0001104280929068355</v>
      </c>
      <c r="P20" s="68">
        <f>Numbers!P20/Numbers!P$8</f>
        <v>8.942810725410997E-05</v>
      </c>
      <c r="Q20" s="68">
        <f>Numbers!Q20/Numbers!Q$8</f>
        <v>8.27780307106494E-05</v>
      </c>
      <c r="R20" s="68">
        <f>Numbers!R20/Numbers!R$8</f>
        <v>6.95355891837391E-05</v>
      </c>
      <c r="S20" s="68">
        <f>Numbers!S20/Numbers!S$8</f>
        <v>0.00011366865586814436</v>
      </c>
      <c r="T20" s="68">
        <f>Numbers!T20/Numbers!T$8</f>
        <v>0.00010129278534901152</v>
      </c>
    </row>
    <row r="21" spans="1:20" s="59" customFormat="1" ht="12.75">
      <c r="A21" s="56"/>
      <c r="B21" s="87"/>
      <c r="C21" s="61" t="s">
        <v>110</v>
      </c>
      <c r="D21" s="68">
        <f>Numbers!D21/Numbers!D$8</f>
        <v>0.00745451219992524</v>
      </c>
      <c r="E21" s="68">
        <f>Numbers!E21/Numbers!E$8</f>
        <v>0.006847332001505544</v>
      </c>
      <c r="F21" s="68">
        <f>Numbers!F21/Numbers!F$8</f>
        <v>0.00575170453769112</v>
      </c>
      <c r="G21" s="68">
        <f>Numbers!G21/Numbers!G$8</f>
        <v>0.005256197226084303</v>
      </c>
      <c r="H21" s="68">
        <f>Numbers!H21/Numbers!H$8</f>
        <v>0.006377981408581164</v>
      </c>
      <c r="I21" s="68">
        <f>Numbers!I21/Numbers!I$8</f>
        <v>0.00653212139885996</v>
      </c>
      <c r="J21" s="68">
        <f>Numbers!J21/Numbers!J$8</f>
        <v>0.004369862277701166</v>
      </c>
      <c r="K21" s="68">
        <f>Numbers!K21/Numbers!K$8</f>
        <v>0.006458906802988596</v>
      </c>
      <c r="L21" s="68">
        <f>Numbers!L21/Numbers!L$8</f>
        <v>0.0052274353338532835</v>
      </c>
      <c r="M21" s="68">
        <f>Numbers!M21/Numbers!M$8</f>
        <v>0.006231885319384123</v>
      </c>
      <c r="N21" s="68">
        <f>Numbers!N21/Numbers!N$8</f>
        <v>0.0062610564143411535</v>
      </c>
      <c r="O21" s="68">
        <f>Numbers!O21/Numbers!O$8</f>
        <v>0.005182758493760813</v>
      </c>
      <c r="P21" s="68">
        <f>Numbers!P21/Numbers!P$8</f>
        <v>0.006714560386329423</v>
      </c>
      <c r="Q21" s="68">
        <f>Numbers!Q21/Numbers!Q$8</f>
        <v>0.00480940358428873</v>
      </c>
      <c r="R21" s="68">
        <f>Numbers!R21/Numbers!R$8</f>
        <v>0.005780145850898313</v>
      </c>
      <c r="S21" s="68">
        <f>Numbers!S21/Numbers!S$8</f>
        <v>0.006535947712418301</v>
      </c>
      <c r="T21" s="68">
        <f>Numbers!T21/Numbers!T$8</f>
        <v>0.005871508654744988</v>
      </c>
    </row>
    <row r="22" spans="1:20" s="59" customFormat="1" ht="19.5" customHeight="1">
      <c r="A22" s="56"/>
      <c r="B22" s="87"/>
      <c r="C22" s="49" t="s">
        <v>111</v>
      </c>
      <c r="D22" s="74">
        <f>Numbers!D22/Numbers!D$8</f>
        <v>0.04254034183966123</v>
      </c>
      <c r="E22" s="75">
        <f>Numbers!E22/Numbers!E$8</f>
        <v>0.040926836329945857</v>
      </c>
      <c r="F22" s="75">
        <f>Numbers!F22/Numbers!F$8</f>
        <v>0.035375134928334266</v>
      </c>
      <c r="G22" s="75">
        <f>Numbers!G22/Numbers!G$8</f>
        <v>0.031562616568890096</v>
      </c>
      <c r="H22" s="75">
        <f>Numbers!H22/Numbers!H$8</f>
        <v>0.04353435442786728</v>
      </c>
      <c r="I22" s="75">
        <f>Numbers!I22/Numbers!I$8</f>
        <v>0.03613208031633544</v>
      </c>
      <c r="J22" s="75">
        <f>Numbers!J22/Numbers!J$8</f>
        <v>0.03256801045901463</v>
      </c>
      <c r="K22" s="75">
        <f>Numbers!K22/Numbers!K$8</f>
        <v>0.05114038537160834</v>
      </c>
      <c r="L22" s="75">
        <f>Numbers!L22/Numbers!L$8</f>
        <v>0.03717215730003932</v>
      </c>
      <c r="M22" s="75">
        <f>Numbers!M22/Numbers!M$8</f>
        <v>0.027068663887269025</v>
      </c>
      <c r="N22" s="75">
        <f>Numbers!N22/Numbers!N$8</f>
        <v>0.03420426233455899</v>
      </c>
      <c r="O22" s="75">
        <f>Numbers!O22/Numbers!O$8</f>
        <v>0.02663525600912872</v>
      </c>
      <c r="P22" s="75">
        <f>Numbers!P22/Numbers!P$8</f>
        <v>0.04355148823275155</v>
      </c>
      <c r="Q22" s="75">
        <f>Numbers!Q22/Numbers!Q$8</f>
        <v>0.022780514051570715</v>
      </c>
      <c r="R22" s="75">
        <f>Numbers!R22/Numbers!R$8</f>
        <v>0.03768828933758659</v>
      </c>
      <c r="S22" s="75">
        <f>Numbers!S22/Numbers!S$8</f>
        <v>0.036726342710997444</v>
      </c>
      <c r="T22" s="75">
        <f>Numbers!T22/Numbers!T$8</f>
        <v>0.03558155082148449</v>
      </c>
    </row>
    <row r="23" spans="1:20" s="59" customFormat="1" ht="19.5" customHeight="1">
      <c r="A23" s="56"/>
      <c r="B23" s="87"/>
      <c r="C23" s="57" t="s">
        <v>112</v>
      </c>
      <c r="D23" s="68">
        <f>Numbers!D23/Numbers!D$8</f>
        <v>0.0373545983230809</v>
      </c>
      <c r="E23" s="68">
        <f>Numbers!E23/Numbers!E$8</f>
        <v>0.03689892585193549</v>
      </c>
      <c r="F23" s="68">
        <f>Numbers!F23/Numbers!F$8</f>
        <v>0.03187041414458852</v>
      </c>
      <c r="G23" s="68">
        <f>Numbers!G23/Numbers!G$8</f>
        <v>0.028383465020855234</v>
      </c>
      <c r="H23" s="68">
        <f>Numbers!H23/Numbers!H$8</f>
        <v>0.037923847960567664</v>
      </c>
      <c r="I23" s="68">
        <f>Numbers!I23/Numbers!I$8</f>
        <v>0.032598983207518105</v>
      </c>
      <c r="J23" s="68">
        <f>Numbers!J23/Numbers!J$8</f>
        <v>0.030293532962014435</v>
      </c>
      <c r="K23" s="68">
        <f>Numbers!K23/Numbers!K$8</f>
        <v>0.04705072748721982</v>
      </c>
      <c r="L23" s="68">
        <f>Numbers!L23/Numbers!L$8</f>
        <v>0.03351101886646513</v>
      </c>
      <c r="M23" s="68">
        <f>Numbers!M23/Numbers!M$8</f>
        <v>0.024074573733821904</v>
      </c>
      <c r="N23" s="68">
        <f>Numbers!N23/Numbers!N$8</f>
        <v>0.03103668645629764</v>
      </c>
      <c r="O23" s="68">
        <f>Numbers!O23/Numbers!O$8</f>
        <v>0.02446350351529429</v>
      </c>
      <c r="P23" s="68">
        <f>Numbers!P23/Numbers!P$8</f>
        <v>0.038863964944181956</v>
      </c>
      <c r="Q23" s="68">
        <f>Numbers!Q23/Numbers!Q$8</f>
        <v>0.020255784114895908</v>
      </c>
      <c r="R23" s="68">
        <f>Numbers!R23/Numbers!R$8</f>
        <v>0.034124590391919965</v>
      </c>
      <c r="S23" s="68">
        <f>Numbers!S23/Numbers!S$8</f>
        <v>0.03324808184143223</v>
      </c>
      <c r="T23" s="68">
        <f>Numbers!T23/Numbers!T$8</f>
        <v>0.03208087215982265</v>
      </c>
    </row>
    <row r="24" spans="1:20" s="59" customFormat="1" ht="19.5" customHeight="1">
      <c r="A24" s="56"/>
      <c r="B24" s="87"/>
      <c r="C24" s="60" t="s">
        <v>113</v>
      </c>
      <c r="D24" s="68">
        <f>Numbers!D24/Numbers!D$8</f>
        <v>0.016881089229293583</v>
      </c>
      <c r="E24" s="68">
        <f>Numbers!E24/Numbers!E$8</f>
        <v>0.01879706997886447</v>
      </c>
      <c r="F24" s="68">
        <f>Numbers!F24/Numbers!F$8</f>
        <v>0.014195143946329265</v>
      </c>
      <c r="G24" s="68">
        <f>Numbers!G24/Numbers!G$8</f>
        <v>0.014242598935196174</v>
      </c>
      <c r="H24" s="68">
        <f>Numbers!H24/Numbers!H$8</f>
        <v>0.02190611664295875</v>
      </c>
      <c r="I24" s="68">
        <f>Numbers!I24/Numbers!I$8</f>
        <v>0.010578750064191445</v>
      </c>
      <c r="J24" s="68">
        <f>Numbers!J24/Numbers!J$8</f>
        <v>0.015303472607769042</v>
      </c>
      <c r="K24" s="68">
        <f>Numbers!K24/Numbers!K$8</f>
        <v>0.00998820290994888</v>
      </c>
      <c r="L24" s="68">
        <f>Numbers!L24/Numbers!L$8</f>
        <v>0.01358101880200847</v>
      </c>
      <c r="M24" s="68">
        <f>Numbers!M24/Numbers!M$8</f>
        <v>0.014970450767235601</v>
      </c>
      <c r="N24" s="68">
        <f>Numbers!N24/Numbers!N$8</f>
        <v>0.017162333632802007</v>
      </c>
      <c r="O24" s="68">
        <f>Numbers!O24/Numbers!O$8</f>
        <v>0.008944675525453676</v>
      </c>
      <c r="P24" s="68">
        <f>Numbers!P24/Numbers!P$8</f>
        <v>0.012967075551845945</v>
      </c>
      <c r="Q24" s="68">
        <f>Numbers!Q24/Numbers!Q$8</f>
        <v>0.011737924754770084</v>
      </c>
      <c r="R24" s="68">
        <f>Numbers!R24/Numbers!R$8</f>
        <v>0.01720136637432746</v>
      </c>
      <c r="S24" s="68">
        <f>Numbers!S24/Numbers!S$8</f>
        <v>0.012609642890972814</v>
      </c>
      <c r="T24" s="68">
        <f>Numbers!T24/Numbers!T$8</f>
        <v>0.013952936477847268</v>
      </c>
    </row>
    <row r="25" spans="1:20" s="59" customFormat="1" ht="12.75">
      <c r="A25" s="56"/>
      <c r="B25" s="87"/>
      <c r="C25" s="60" t="s">
        <v>114</v>
      </c>
      <c r="D25" s="68">
        <f>Numbers!D25/Numbers!D$8</f>
        <v>0.002407000347239147</v>
      </c>
      <c r="E25" s="68">
        <f>Numbers!E25/Numbers!E$8</f>
        <v>0.002615478155128985</v>
      </c>
      <c r="F25" s="68">
        <f>Numbers!F25/Numbers!F$8</f>
        <v>0.0024662849959692294</v>
      </c>
      <c r="G25" s="68">
        <f>Numbers!G25/Numbers!G$8</f>
        <v>0.0031876292854962868</v>
      </c>
      <c r="H25" s="68">
        <f>Numbers!H25/Numbers!H$8</f>
        <v>0.004326970789639088</v>
      </c>
      <c r="I25" s="68">
        <f>Numbers!I25/Numbers!I$8</f>
        <v>0.0014584296205001797</v>
      </c>
      <c r="J25" s="68">
        <f>Numbers!J25/Numbers!J$8</f>
        <v>0.0027043000161183443</v>
      </c>
      <c r="K25" s="68">
        <f>Numbers!K25/Numbers!K$8</f>
        <v>0.0013763271726307512</v>
      </c>
      <c r="L25" s="68">
        <f>Numbers!L25/Numbers!L$8</f>
        <v>0.0023204398522653296</v>
      </c>
      <c r="M25" s="68">
        <f>Numbers!M25/Numbers!M$8</f>
        <v>0.002437050124898819</v>
      </c>
      <c r="N25" s="68">
        <f>Numbers!N25/Numbers!N$8</f>
        <v>0.0030379090294436364</v>
      </c>
      <c r="O25" s="68">
        <f>Numbers!O25/Numbers!O$8</f>
        <v>0.0009791290904406082</v>
      </c>
      <c r="P25" s="68">
        <f>Numbers!P25/Numbers!P$8</f>
        <v>0.0017289434069127927</v>
      </c>
      <c r="Q25" s="68">
        <f>Numbers!Q25/Numbers!Q$8</f>
        <v>0.0018128388725632218</v>
      </c>
      <c r="R25" s="68">
        <f>Numbers!R25/Numbers!R$8</f>
        <v>0.0038592251996975202</v>
      </c>
      <c r="S25" s="68">
        <f>Numbers!S25/Numbers!S$8</f>
        <v>0.0012655110353320073</v>
      </c>
      <c r="T25" s="68">
        <f>Numbers!T25/Numbers!T$8</f>
        <v>0.0022828499738085798</v>
      </c>
    </row>
    <row r="26" spans="1:20" s="59" customFormat="1" ht="12.75">
      <c r="A26" s="56"/>
      <c r="B26" s="87"/>
      <c r="C26" s="60" t="s">
        <v>115</v>
      </c>
      <c r="D26" s="68">
        <f>Numbers!D26/Numbers!D$8</f>
        <v>0.0049489501108946924</v>
      </c>
      <c r="E26" s="68">
        <f>Numbers!E26/Numbers!E$8</f>
        <v>0.00616138278467819</v>
      </c>
      <c r="F26" s="68">
        <f>Numbers!F26/Numbers!F$8</f>
        <v>0.005107464440406083</v>
      </c>
      <c r="G26" s="68">
        <f>Numbers!G26/Numbers!G$8</f>
        <v>0.004866221302858693</v>
      </c>
      <c r="H26" s="68">
        <f>Numbers!H26/Numbers!H$8</f>
        <v>0.0068212643488041284</v>
      </c>
      <c r="I26" s="68">
        <f>Numbers!I26/Numbers!I$8</f>
        <v>0.003296872592820829</v>
      </c>
      <c r="J26" s="68">
        <f>Numbers!J26/Numbers!J$8</f>
        <v>0.007172663287784086</v>
      </c>
      <c r="K26" s="68">
        <f>Numbers!K26/Numbers!K$8</f>
        <v>0.003902870625245773</v>
      </c>
      <c r="L26" s="68">
        <f>Numbers!L26/Numbers!L$8</f>
        <v>0.004621542705761781</v>
      </c>
      <c r="M26" s="68">
        <f>Numbers!M26/Numbers!M$8</f>
        <v>0.004317060221249337</v>
      </c>
      <c r="N26" s="68">
        <f>Numbers!N26/Numbers!N$8</f>
        <v>0.0073724865470644356</v>
      </c>
      <c r="O26" s="68">
        <f>Numbers!O26/Numbers!O$8</f>
        <v>0.00431405749622704</v>
      </c>
      <c r="P26" s="68">
        <f>Numbers!P26/Numbers!P$8</f>
        <v>0.005492376253856587</v>
      </c>
      <c r="Q26" s="68">
        <f>Numbers!Q26/Numbers!Q$8</f>
        <v>0.004130623732461405</v>
      </c>
      <c r="R26" s="68">
        <f>Numbers!R26/Numbers!R$8</f>
        <v>0.004528505245591009</v>
      </c>
      <c r="S26" s="68">
        <f>Numbers!S26/Numbers!S$8</f>
        <v>0.00584256891162262</v>
      </c>
      <c r="T26" s="68">
        <f>Numbers!T26/Numbers!T$8</f>
        <v>0.005219761933013634</v>
      </c>
    </row>
    <row r="27" spans="1:20" s="59" customFormat="1" ht="12.75">
      <c r="A27" s="56"/>
      <c r="B27" s="87"/>
      <c r="C27" s="60" t="s">
        <v>116</v>
      </c>
      <c r="D27" s="68">
        <f>Numbers!D27/Numbers!D$8</f>
        <v>0.002474795734798629</v>
      </c>
      <c r="E27" s="68">
        <f>Numbers!E27/Numbers!E$8</f>
        <v>0.0022795101189959175</v>
      </c>
      <c r="F27" s="68">
        <f>Numbers!F27/Numbers!F$8</f>
        <v>0.0014203342123601185</v>
      </c>
      <c r="G27" s="68">
        <f>Numbers!G27/Numbers!G$8</f>
        <v>0.0012716606192139442</v>
      </c>
      <c r="H27" s="68">
        <f>Numbers!H27/Numbers!H$8</f>
        <v>0.002183333884680274</v>
      </c>
      <c r="I27" s="68">
        <f>Numbers!I27/Numbers!I$8</f>
        <v>0.0017973604477995173</v>
      </c>
      <c r="J27" s="68">
        <f>Numbers!J27/Numbers!J$8</f>
        <v>0.0013163314647993266</v>
      </c>
      <c r="K27" s="68">
        <f>Numbers!K27/Numbers!K$8</f>
        <v>0.001386158081006685</v>
      </c>
      <c r="L27" s="68">
        <f>Numbers!L27/Numbers!L$8</f>
        <v>0.0011988939236704202</v>
      </c>
      <c r="M27" s="68">
        <f>Numbers!M27/Numbers!M$8</f>
        <v>0.0013926000713707536</v>
      </c>
      <c r="N27" s="68">
        <f>Numbers!N27/Numbers!N$8</f>
        <v>0.0014263353369948781</v>
      </c>
      <c r="O27" s="68">
        <f>Numbers!O27/Numbers!O$8</f>
        <v>0.0006036735745573674</v>
      </c>
      <c r="P27" s="68">
        <f>Numbers!P27/Numbers!P$8</f>
        <v>0.001714038722370441</v>
      </c>
      <c r="Q27" s="68">
        <f>Numbers!Q27/Numbers!Q$8</f>
        <v>0.001100947808451637</v>
      </c>
      <c r="R27" s="68">
        <f>Numbers!R27/Numbers!R$8</f>
        <v>0.0016601621917617711</v>
      </c>
      <c r="S27" s="68">
        <f>Numbers!S27/Numbers!S$8</f>
        <v>0.0014019134223737803</v>
      </c>
      <c r="T27" s="68">
        <f>Numbers!T27/Numbers!T$8</f>
        <v>0.0014175201789698813</v>
      </c>
    </row>
    <row r="28" spans="1:20" s="59" customFormat="1" ht="12.75">
      <c r="A28" s="56"/>
      <c r="B28" s="87"/>
      <c r="C28" s="60" t="s">
        <v>117</v>
      </c>
      <c r="D28" s="68">
        <f>Numbers!D28/Numbers!D$8</f>
        <v>0.0016193364065230254</v>
      </c>
      <c r="E28" s="68">
        <f>Numbers!E28/Numbers!E$8</f>
        <v>0.0014395321231072122</v>
      </c>
      <c r="F28" s="68">
        <f>Numbers!F28/Numbers!F$8</f>
        <v>0.0006968450681131895</v>
      </c>
      <c r="G28" s="68">
        <f>Numbers!G28/Numbers!G$8</f>
        <v>0.0006019193597612669</v>
      </c>
      <c r="H28" s="68">
        <f>Numbers!H28/Numbers!H$8</f>
        <v>0.0005359092262397036</v>
      </c>
      <c r="I28" s="68">
        <f>Numbers!I28/Numbers!I$8</f>
        <v>0.0007497560725106558</v>
      </c>
      <c r="J28" s="68">
        <f>Numbers!J28/Numbers!J$8</f>
        <v>0.0003581854325984562</v>
      </c>
      <c r="K28" s="68">
        <f>Numbers!K28/Numbers!K$8</f>
        <v>0.0010224144710971293</v>
      </c>
      <c r="L28" s="68">
        <f>Numbers!L28/Numbers!L$8</f>
        <v>0.0013535899138214422</v>
      </c>
      <c r="M28" s="68">
        <f>Numbers!M28/Numbers!M$8</f>
        <v>0.0005048175258718982</v>
      </c>
      <c r="N28" s="68">
        <f>Numbers!N28/Numbers!N$8</f>
        <v>0.0005927627374524169</v>
      </c>
      <c r="O28" s="68">
        <f>Numbers!O28/Numbers!O$8</f>
        <v>0.0004122648801855192</v>
      </c>
      <c r="P28" s="68">
        <f>Numbers!P28/Numbers!P$8</f>
        <v>0.0005812826971517147</v>
      </c>
      <c r="Q28" s="68">
        <f>Numbers!Q28/Numbers!Q$8</f>
        <v>0.0004801125781217665</v>
      </c>
      <c r="R28" s="68">
        <f>Numbers!R28/Numbers!R$8</f>
        <v>0.0011038774782918582</v>
      </c>
      <c r="S28" s="68">
        <f>Numbers!S28/Numbers!S$8</f>
        <v>0.0009396608885099934</v>
      </c>
      <c r="T28" s="68">
        <f>Numbers!T28/Numbers!T$8</f>
        <v>0.0007339385818431235</v>
      </c>
    </row>
    <row r="29" spans="1:20" s="59" customFormat="1" ht="12.75">
      <c r="A29" s="56"/>
      <c r="B29" s="87"/>
      <c r="C29" s="60" t="s">
        <v>118</v>
      </c>
      <c r="D29" s="68">
        <f>Numbers!D29/Numbers!D$8</f>
        <v>0.0014629392005531682</v>
      </c>
      <c r="E29" s="68">
        <f>Numbers!E29/Numbers!E$8</f>
        <v>0.0015926344132719534</v>
      </c>
      <c r="F29" s="68">
        <f>Numbers!F29/Numbers!F$8</f>
        <v>0.0009496222006640523</v>
      </c>
      <c r="G29" s="68">
        <f>Numbers!G29/Numbers!G$8</f>
        <v>0.0006951744718369561</v>
      </c>
      <c r="H29" s="68">
        <f>Numbers!H29/Numbers!H$8</f>
        <v>0.00167388931158821</v>
      </c>
      <c r="I29" s="68">
        <f>Numbers!I29/Numbers!I$8</f>
        <v>0.0007908385970317876</v>
      </c>
      <c r="J29" s="68">
        <f>Numbers!J29/Numbers!J$8</f>
        <v>0.0005551874205276072</v>
      </c>
      <c r="K29" s="68">
        <f>Numbers!K29/Numbers!K$8</f>
        <v>0.0005800235941801022</v>
      </c>
      <c r="L29" s="68">
        <f>Numbers!L29/Numbers!L$8</f>
        <v>0.0009797412709564724</v>
      </c>
      <c r="M29" s="68">
        <f>Numbers!M29/Numbers!M$8</f>
        <v>0.0012794513155718799</v>
      </c>
      <c r="N29" s="68">
        <f>Numbers!N29/Numbers!N$8</f>
        <v>0.0010095490372236476</v>
      </c>
      <c r="O29" s="68">
        <f>Numbers!O29/Numbers!O$8</f>
        <v>0.0006183973202782787</v>
      </c>
      <c r="P29" s="68">
        <f>Numbers!P29/Numbers!P$8</f>
        <v>0.0007601389116599348</v>
      </c>
      <c r="Q29" s="68">
        <f>Numbers!Q29/Numbers!Q$8</f>
        <v>0.0008608915193907537</v>
      </c>
      <c r="R29" s="68">
        <f>Numbers!R29/Numbers!R$8</f>
        <v>0.0013820198350268146</v>
      </c>
      <c r="S29" s="68">
        <f>Numbers!S29/Numbers!S$8</f>
        <v>0.0006744340248176565</v>
      </c>
      <c r="T29" s="68">
        <f>Numbers!T29/Numbers!T$8</f>
        <v>0.0009075833567271433</v>
      </c>
    </row>
    <row r="30" spans="1:20" s="59" customFormat="1" ht="12.75">
      <c r="A30" s="56"/>
      <c r="B30" s="87"/>
      <c r="C30" s="60" t="s">
        <v>119</v>
      </c>
      <c r="D30" s="68">
        <f>Numbers!D30/Numbers!D$8</f>
        <v>0.0039680674292849214</v>
      </c>
      <c r="E30" s="68">
        <f>Numbers!E30/Numbers!E$8</f>
        <v>0.004708532383682214</v>
      </c>
      <c r="F30" s="68">
        <f>Numbers!F30/Numbers!F$8</f>
        <v>0.003554593028816593</v>
      </c>
      <c r="G30" s="68">
        <f>Numbers!G30/Numbers!G$8</f>
        <v>0.0036199938960290276</v>
      </c>
      <c r="H30" s="68">
        <f>Numbers!H30/Numbers!H$8</f>
        <v>0.006364749082007344</v>
      </c>
      <c r="I30" s="68">
        <f>Numbers!I30/Numbers!I$8</f>
        <v>0.002485492733528475</v>
      </c>
      <c r="J30" s="68">
        <f>Numbers!J30/Numbers!J$8</f>
        <v>0.0031968049859412216</v>
      </c>
      <c r="K30" s="68">
        <f>Numbers!K30/Numbers!K$8</f>
        <v>0.001720408965788439</v>
      </c>
      <c r="L30" s="68">
        <f>Numbers!L30/Numbers!L$8</f>
        <v>0.003106811135533024</v>
      </c>
      <c r="M30" s="68">
        <f>Numbers!M30/Numbers!M$8</f>
        <v>0.0050394715082729144</v>
      </c>
      <c r="N30" s="68">
        <f>Numbers!N30/Numbers!N$8</f>
        <v>0.0037232909446229937</v>
      </c>
      <c r="O30" s="68">
        <f>Numbers!O30/Numbers!O$8</f>
        <v>0.0020171531637648617</v>
      </c>
      <c r="P30" s="68">
        <f>Numbers!P30/Numbers!P$8</f>
        <v>0.0026902955598944746</v>
      </c>
      <c r="Q30" s="68">
        <f>Numbers!Q30/Numbers!Q$8</f>
        <v>0.0033525102437813007</v>
      </c>
      <c r="R30" s="68">
        <f>Numbers!R30/Numbers!R$8</f>
        <v>0.004667576423958487</v>
      </c>
      <c r="S30" s="68">
        <f>Numbers!S30/Numbers!S$8</f>
        <v>0.002485554608316757</v>
      </c>
      <c r="T30" s="68">
        <f>Numbers!T30/Numbers!T$8</f>
        <v>0.003391282453484906</v>
      </c>
    </row>
    <row r="31" spans="1:20" s="59" customFormat="1" ht="19.5" customHeight="1">
      <c r="A31" s="56"/>
      <c r="B31" s="87"/>
      <c r="C31" s="57" t="s">
        <v>120</v>
      </c>
      <c r="D31" s="69">
        <f>Numbers!D31/Numbers!D$8</f>
        <v>0.020473509093787316</v>
      </c>
      <c r="E31" s="70">
        <f>Numbers!E31/Numbers!E$8</f>
        <v>0.018101855873071022</v>
      </c>
      <c r="F31" s="70">
        <f>Numbers!F31/Numbers!F$8</f>
        <v>0.017675270198259253</v>
      </c>
      <c r="G31" s="70">
        <f>Numbers!G31/Numbers!G$8</f>
        <v>0.01414086608565906</v>
      </c>
      <c r="H31" s="70">
        <f>Numbers!H31/Numbers!H$8</f>
        <v>0.01601773131760892</v>
      </c>
      <c r="I31" s="70">
        <f>Numbers!I31/Numbers!I$8</f>
        <v>0.022020233143326656</v>
      </c>
      <c r="J31" s="70">
        <f>Numbers!J31/Numbers!J$8</f>
        <v>0.014990060354245393</v>
      </c>
      <c r="K31" s="70">
        <f>Numbers!K31/Numbers!K$8</f>
        <v>0.03706252457727094</v>
      </c>
      <c r="L31" s="70">
        <f>Numbers!L31/Numbers!L$8</f>
        <v>0.019930000064456662</v>
      </c>
      <c r="M31" s="70">
        <f>Numbers!M31/Numbers!M$8</f>
        <v>0.009104122966586302</v>
      </c>
      <c r="N31" s="70">
        <f>Numbers!N31/Numbers!N$8</f>
        <v>0.013874352823495632</v>
      </c>
      <c r="O31" s="70">
        <f>Numbers!O31/Numbers!O$8</f>
        <v>0.015518827989840615</v>
      </c>
      <c r="P31" s="70">
        <f>Numbers!P31/Numbers!P$8</f>
        <v>0.02589688939233601</v>
      </c>
      <c r="Q31" s="70">
        <f>Numbers!Q31/Numbers!Q$8</f>
        <v>0.008517859360125822</v>
      </c>
      <c r="R31" s="70">
        <f>Numbers!R31/Numbers!R$8</f>
        <v>0.016923224017592504</v>
      </c>
      <c r="S31" s="70">
        <f>Numbers!S31/Numbers!S$8</f>
        <v>0.02063843895045941</v>
      </c>
      <c r="T31" s="70">
        <f>Numbers!T31/Numbers!T$8</f>
        <v>0.018127935681975384</v>
      </c>
    </row>
    <row r="32" spans="1:20" s="59" customFormat="1" ht="12.75">
      <c r="A32" s="56"/>
      <c r="B32" s="87"/>
      <c r="C32" s="60" t="s">
        <v>121</v>
      </c>
      <c r="D32" s="71">
        <f>Numbers!D32/Numbers!D$8</f>
        <v>0.0018058020175484796</v>
      </c>
      <c r="E32" s="68">
        <f>Numbers!E32/Numbers!E$8</f>
        <v>0.0011344856538984915</v>
      </c>
      <c r="F32" s="68">
        <f>Numbers!F32/Numbers!F$8</f>
        <v>0.001673794526350308</v>
      </c>
      <c r="G32" s="68">
        <f>Numbers!G32/Numbers!G$8</f>
        <v>0.0010342839702940079</v>
      </c>
      <c r="H32" s="68">
        <f>Numbers!H32/Numbers!H$8</f>
        <v>0.0009924244930364882</v>
      </c>
      <c r="I32" s="68">
        <f>Numbers!I32/Numbers!I$8</f>
        <v>0.0023725157910953628</v>
      </c>
      <c r="J32" s="68">
        <f>Numbers!J32/Numbers!J$8</f>
        <v>0.0010208284829056002</v>
      </c>
      <c r="K32" s="68">
        <f>Numbers!K32/Numbers!K$8</f>
        <v>0.006537554069996067</v>
      </c>
      <c r="L32" s="68">
        <f>Numbers!L32/Numbers!L$8</f>
        <v>0.0022430918571898183</v>
      </c>
      <c r="M32" s="68">
        <f>Numbers!M32/Numbers!M$8</f>
        <v>0.00039166877007302446</v>
      </c>
      <c r="N32" s="68">
        <f>Numbers!N32/Numbers!N$8</f>
        <v>0.0005464531485889468</v>
      </c>
      <c r="O32" s="68">
        <f>Numbers!O32/Numbers!O$8</f>
        <v>0.002083410019508963</v>
      </c>
      <c r="P32" s="68">
        <f>Numbers!P32/Numbers!P$8</f>
        <v>0.0020046800709462983</v>
      </c>
      <c r="Q32" s="68">
        <f>Numbers!Q32/Numbers!Q$8</f>
        <v>0.0006291130334009354</v>
      </c>
      <c r="R32" s="68">
        <f>Numbers!R32/Numbers!R$8</f>
        <v>0.0007648914810211301</v>
      </c>
      <c r="S32" s="68">
        <f>Numbers!S32/Numbers!S$8</f>
        <v>0.002277162072558492</v>
      </c>
      <c r="T32" s="68">
        <f>Numbers!T32/Numbers!T$8</f>
        <v>0.001765967360570481</v>
      </c>
    </row>
    <row r="33" spans="1:20" s="59" customFormat="1" ht="12.75">
      <c r="A33" s="56"/>
      <c r="B33" s="87"/>
      <c r="C33" s="60" t="s">
        <v>122</v>
      </c>
      <c r="D33" s="71">
        <f>Numbers!D33/Numbers!D$8</f>
        <v>0.010584267214482574</v>
      </c>
      <c r="E33" s="68">
        <f>Numbers!E33/Numbers!E$8</f>
        <v>0.009383247922638177</v>
      </c>
      <c r="F33" s="68">
        <f>Numbers!F33/Numbers!F$8</f>
        <v>0.00707571016710618</v>
      </c>
      <c r="G33" s="68">
        <f>Numbers!G33/Numbers!G$8</f>
        <v>0.008494692936349147</v>
      </c>
      <c r="H33" s="68">
        <f>Numbers!H33/Numbers!H$8</f>
        <v>0.004029243441728142</v>
      </c>
      <c r="I33" s="68">
        <f>Numbers!I33/Numbers!I$8</f>
        <v>0.010917680891490781</v>
      </c>
      <c r="J33" s="68">
        <f>Numbers!J33/Numbers!J$8</f>
        <v>0.004414635456775973</v>
      </c>
      <c r="K33" s="68">
        <f>Numbers!K33/Numbers!K$8</f>
        <v>0.012209988202909949</v>
      </c>
      <c r="L33" s="68">
        <f>Numbers!L33/Numbers!L$8</f>
        <v>0.00983608670710248</v>
      </c>
      <c r="M33" s="68">
        <f>Numbers!M33/Numbers!M$8</f>
        <v>0.004177800214112261</v>
      </c>
      <c r="N33" s="68">
        <f>Numbers!N33/Numbers!N$8</f>
        <v>0.00394557697116765</v>
      </c>
      <c r="O33" s="68">
        <f>Numbers!O33/Numbers!O$8</f>
        <v>0.006979055471712003</v>
      </c>
      <c r="P33" s="68">
        <f>Numbers!P33/Numbers!P$8</f>
        <v>0.008301909290089875</v>
      </c>
      <c r="Q33" s="68">
        <f>Numbers!Q33/Numbers!Q$8</f>
        <v>0.003137287363933612</v>
      </c>
      <c r="R33" s="68">
        <f>Numbers!R33/Numbers!R$8</f>
        <v>0.009343844796564941</v>
      </c>
      <c r="S33" s="68">
        <f>Numbers!S33/Numbers!S$8</f>
        <v>0.00655868144359193</v>
      </c>
      <c r="T33" s="68">
        <f>Numbers!T33/Numbers!T$8</f>
        <v>0.006996726795993436</v>
      </c>
    </row>
    <row r="34" spans="1:20" s="59" customFormat="1" ht="12.75">
      <c r="A34" s="56"/>
      <c r="B34" s="87"/>
      <c r="C34" s="60" t="s">
        <v>123</v>
      </c>
      <c r="D34" s="71">
        <f>Numbers!D34/Numbers!D$8</f>
        <v>0.0014749741079719077</v>
      </c>
      <c r="E34" s="68">
        <f>Numbers!E34/Numbers!E$8</f>
        <v>0.00106986305335997</v>
      </c>
      <c r="F34" s="68">
        <f>Numbers!F34/Numbers!F$8</f>
        <v>0.0010664462267889105</v>
      </c>
      <c r="G34" s="68">
        <f>Numbers!G34/Numbers!G$8</f>
        <v>0.0006527857845298247</v>
      </c>
      <c r="H34" s="68">
        <f>Numbers!H34/Numbers!H$8</f>
        <v>0.0028780310298058154</v>
      </c>
      <c r="I34" s="68">
        <f>Numbers!I34/Numbers!I$8</f>
        <v>0.0012324757356339548</v>
      </c>
      <c r="J34" s="68">
        <f>Numbers!J34/Numbers!J$8</f>
        <v>0.00039400397585830186</v>
      </c>
      <c r="K34" s="68">
        <f>Numbers!K34/Numbers!K$8</f>
        <v>0.0011502162799842705</v>
      </c>
      <c r="L34" s="68">
        <f>Numbers!L34/Numbers!L$8</f>
        <v>0.0010119696022379352</v>
      </c>
      <c r="M34" s="68">
        <f>Numbers!M34/Numbers!M$8</f>
        <v>0.0007050037861314441</v>
      </c>
      <c r="N34" s="68">
        <f>Numbers!N34/Numbers!N$8</f>
        <v>0.0008891441061786254</v>
      </c>
      <c r="O34" s="68">
        <f>Numbers!O34/Numbers!O$8</f>
        <v>0.0010085765818824309</v>
      </c>
      <c r="P34" s="68">
        <f>Numbers!P34/Numbers!P$8</f>
        <v>0.0008272099921005172</v>
      </c>
      <c r="Q34" s="68">
        <f>Numbers!Q34/Numbers!Q$8</f>
        <v>0.0006539464426141302</v>
      </c>
      <c r="R34" s="68">
        <f>Numbers!R34/Numbers!R$8</f>
        <v>0.0009300385053325105</v>
      </c>
      <c r="S34" s="68">
        <f>Numbers!S34/Numbers!S$8</f>
        <v>0.000784313725490196</v>
      </c>
      <c r="T34" s="68">
        <f>Numbers!T34/Numbers!T$8</f>
        <v>0.0010233465399831566</v>
      </c>
    </row>
    <row r="35" spans="1:20" s="59" customFormat="1" ht="12.75">
      <c r="A35" s="56"/>
      <c r="B35" s="87"/>
      <c r="C35" s="61" t="s">
        <v>124</v>
      </c>
      <c r="D35" s="72">
        <f>Numbers!D35/Numbers!D$8</f>
        <v>0.006608465753784356</v>
      </c>
      <c r="E35" s="73">
        <f>Numbers!E35/Numbers!E$8</f>
        <v>0.006514259243174382</v>
      </c>
      <c r="F35" s="73">
        <f>Numbers!F35/Numbers!F$8</f>
        <v>0.007859319278013855</v>
      </c>
      <c r="G35" s="73">
        <f>Numbers!G35/Numbers!G$8</f>
        <v>0.0039591033944860795</v>
      </c>
      <c r="H35" s="73">
        <f>Numbers!H35/Numbers!H$8</f>
        <v>0.008118032353038472</v>
      </c>
      <c r="I35" s="73">
        <f>Numbers!I35/Numbers!I$8</f>
        <v>0.007497560725106558</v>
      </c>
      <c r="J35" s="73">
        <f>Numbers!J35/Numbers!J$8</f>
        <v>0.009160592438705518</v>
      </c>
      <c r="K35" s="73">
        <f>Numbers!K35/Numbers!K$8</f>
        <v>0.01716476602438065</v>
      </c>
      <c r="L35" s="73">
        <f>Numbers!L35/Numbers!L$8</f>
        <v>0.006838851897926429</v>
      </c>
      <c r="M35" s="73">
        <f>Numbers!M35/Numbers!M$8</f>
        <v>0.0038296501962695726</v>
      </c>
      <c r="N35" s="73">
        <f>Numbers!N35/Numbers!N$8</f>
        <v>0.008493178597560411</v>
      </c>
      <c r="O35" s="73">
        <f>Numbers!O35/Numbers!O$8</f>
        <v>0.0054477859167372175</v>
      </c>
      <c r="P35" s="73">
        <f>Numbers!P35/Numbers!P$8</f>
        <v>0.01476309003919932</v>
      </c>
      <c r="Q35" s="73">
        <f>Numbers!Q35/Numbers!Q$8</f>
        <v>0.004097512520177145</v>
      </c>
      <c r="R35" s="73">
        <f>Numbers!R35/Numbers!R$8</f>
        <v>0.005884449234673922</v>
      </c>
      <c r="S35" s="73">
        <f>Numbers!S35/Numbers!S$8</f>
        <v>0.011018281708818793</v>
      </c>
      <c r="T35" s="73">
        <f>Numbers!T35/Numbers!T$8</f>
        <v>0.00834189498542831</v>
      </c>
    </row>
    <row r="36" spans="1:20" s="59" customFormat="1" ht="19.5" customHeight="1">
      <c r="A36" s="56"/>
      <c r="B36" s="87"/>
      <c r="C36" s="60" t="s">
        <v>125</v>
      </c>
      <c r="D36" s="68">
        <f>Numbers!D36/Numbers!D$8</f>
        <v>0.005185743516580329</v>
      </c>
      <c r="E36" s="68">
        <f>Numbers!E36/Numbers!E$8</f>
        <v>0.004027910478010365</v>
      </c>
      <c r="F36" s="68">
        <f>Numbers!F36/Numbers!F$8</f>
        <v>0.0035047207837457474</v>
      </c>
      <c r="G36" s="68">
        <f>Numbers!G36/Numbers!G$8</f>
        <v>0.0031791515480348604</v>
      </c>
      <c r="H36" s="68">
        <f>Numbers!H36/Numbers!H$8</f>
        <v>0.0056105064672996125</v>
      </c>
      <c r="I36" s="68">
        <f>Numbers!I36/Numbers!I$8</f>
        <v>0.003533097108817337</v>
      </c>
      <c r="J36" s="68">
        <f>Numbers!J36/Numbers!J$8</f>
        <v>0.002274477497000197</v>
      </c>
      <c r="K36" s="68">
        <f>Numbers!K36/Numbers!K$8</f>
        <v>0.004089657884388517</v>
      </c>
      <c r="L36" s="68">
        <f>Numbers!L36/Numbers!L$8</f>
        <v>0.0036611384335741865</v>
      </c>
      <c r="M36" s="68">
        <f>Numbers!M36/Numbers!M$8</f>
        <v>0.0029940901534471205</v>
      </c>
      <c r="N36" s="68">
        <f>Numbers!N36/Numbers!N$8</f>
        <v>0.0031675758782613527</v>
      </c>
      <c r="O36" s="68">
        <f>Numbers!O36/Numbers!O$8</f>
        <v>0.0021717524938344316</v>
      </c>
      <c r="P36" s="68">
        <f>Numbers!P36/Numbers!P$8</f>
        <v>0.004687523288569598</v>
      </c>
      <c r="Q36" s="68">
        <f>Numbers!Q36/Numbers!Q$8</f>
        <v>0.0025247299366748066</v>
      </c>
      <c r="R36" s="68">
        <f>Numbers!R36/Numbers!R$8</f>
        <v>0.003563698945666629</v>
      </c>
      <c r="S36" s="68">
        <f>Numbers!S36/Numbers!S$8</f>
        <v>0.0034782608695652175</v>
      </c>
      <c r="T36" s="68">
        <f>Numbers!T36/Numbers!T$8</f>
        <v>0.0035006786616618383</v>
      </c>
    </row>
    <row r="37" spans="1:20" s="59" customFormat="1" ht="12.75">
      <c r="A37" s="56"/>
      <c r="B37" s="87"/>
      <c r="C37" s="60" t="s">
        <v>126</v>
      </c>
      <c r="D37" s="68">
        <f>Numbers!D37/Numbers!D$8</f>
        <v>0.0016879806511888452</v>
      </c>
      <c r="E37" s="68">
        <f>Numbers!E37/Numbers!E$8</f>
        <v>0.0009051796519876082</v>
      </c>
      <c r="F37" s="68">
        <f>Numbers!F37/Numbers!F$8</f>
        <v>0.0010555153237596841</v>
      </c>
      <c r="G37" s="68">
        <f>Numbers!G37/Numbers!G$8</f>
        <v>0.0010342839702940079</v>
      </c>
      <c r="H37" s="68">
        <f>Numbers!H37/Numbers!H$8</f>
        <v>0.0011842932283568758</v>
      </c>
      <c r="I37" s="68">
        <f>Numbers!I37/Numbers!I$8</f>
        <v>0.0009243568017254661</v>
      </c>
      <c r="J37" s="68">
        <f>Numbers!J37/Numbers!J$8</f>
        <v>0.0005910059637874528</v>
      </c>
      <c r="K37" s="68">
        <f>Numbers!K37/Numbers!K$8</f>
        <v>0.0017695635076681085</v>
      </c>
      <c r="L37" s="68">
        <f>Numbers!L37/Numbers!L$8</f>
        <v>0.001108654596082324</v>
      </c>
      <c r="M37" s="68">
        <f>Numbers!M37/Numbers!M$8</f>
        <v>0.0005309287772100998</v>
      </c>
      <c r="N37" s="68">
        <f>Numbers!N37/Numbers!N$8</f>
        <v>0.0012040493104502217</v>
      </c>
      <c r="O37" s="68">
        <f>Numbers!O37/Numbers!O$8</f>
        <v>0.0008245297603710384</v>
      </c>
      <c r="P37" s="68">
        <f>Numbers!P37/Numbers!P$8</f>
        <v>0.0016991340378280893</v>
      </c>
      <c r="Q37" s="68">
        <f>Numbers!Q37/Numbers!Q$8</f>
        <v>0.0006539464426141302</v>
      </c>
      <c r="R37" s="68">
        <f>Numbers!R37/Numbers!R$8</f>
        <v>0.0010951855296438908</v>
      </c>
      <c r="S37" s="68">
        <f>Numbers!S37/Numbers!S$8</f>
        <v>0.0014966373022639006</v>
      </c>
      <c r="T37" s="68">
        <f>Numbers!T37/Numbers!T$8</f>
        <v>0.0011229028775833277</v>
      </c>
    </row>
    <row r="38" spans="1:20" s="59" customFormat="1" ht="12.75">
      <c r="A38" s="56"/>
      <c r="B38" s="87"/>
      <c r="C38" s="61" t="s">
        <v>127</v>
      </c>
      <c r="D38" s="68">
        <f>Numbers!D38/Numbers!D$8</f>
        <v>0.0034977628653914848</v>
      </c>
      <c r="E38" s="68">
        <f>Numbers!E38/Numbers!E$8</f>
        <v>0.003122730826022757</v>
      </c>
      <c r="F38" s="68">
        <f>Numbers!F38/Numbers!F$8</f>
        <v>0.002449205459986063</v>
      </c>
      <c r="G38" s="68">
        <f>Numbers!G38/Numbers!G$8</f>
        <v>0.0021448675777408525</v>
      </c>
      <c r="H38" s="68">
        <f>Numbers!H38/Numbers!H$8</f>
        <v>0.004426213238942737</v>
      </c>
      <c r="I38" s="68">
        <f>Numbers!I38/Numbers!I$8</f>
        <v>0.0026087403070918706</v>
      </c>
      <c r="J38" s="68">
        <f>Numbers!J38/Numbers!J$8</f>
        <v>0.0016834715332127443</v>
      </c>
      <c r="K38" s="68">
        <f>Numbers!K38/Numbers!K$8</f>
        <v>0.0023200943767204087</v>
      </c>
      <c r="L38" s="68">
        <f>Numbers!L38/Numbers!L$8</f>
        <v>0.0025524838374918622</v>
      </c>
      <c r="M38" s="68">
        <f>Numbers!M38/Numbers!M$8</f>
        <v>0.0024631613762370204</v>
      </c>
      <c r="N38" s="68">
        <f>Numbers!N38/Numbers!N$8</f>
        <v>0.001963526567811131</v>
      </c>
      <c r="O38" s="68">
        <f>Numbers!O38/Numbers!O$8</f>
        <v>0.001347222733463393</v>
      </c>
      <c r="P38" s="68">
        <f>Numbers!P38/Numbers!P$8</f>
        <v>0.002988389250741508</v>
      </c>
      <c r="Q38" s="68">
        <f>Numbers!Q38/Numbers!Q$8</f>
        <v>0.0018707834940606763</v>
      </c>
      <c r="R38" s="68">
        <f>Numbers!R38/Numbers!R$8</f>
        <v>0.0024685134160227383</v>
      </c>
      <c r="S38" s="68">
        <f>Numbers!S38/Numbers!S$8</f>
        <v>0.0019816235673013167</v>
      </c>
      <c r="T38" s="68">
        <f>Numbers!T38/Numbers!T$8</f>
        <v>0.0023777757840785104</v>
      </c>
    </row>
    <row r="39" spans="1:20" s="48" customFormat="1" ht="24.75" customHeight="1">
      <c r="A39" s="90"/>
      <c r="B39" s="86" t="s">
        <v>85</v>
      </c>
      <c r="C39" s="64"/>
      <c r="D39" s="67">
        <f>Numbers!D39/Numbers!D$8</f>
        <v>0.024345429308161085</v>
      </c>
      <c r="E39" s="67">
        <f>Numbers!E39/Numbers!E$8</f>
        <v>0.020586930716002202</v>
      </c>
      <c r="F39" s="67">
        <f>Numbers!F39/Numbers!F$8</f>
        <v>0.014167133507316873</v>
      </c>
      <c r="G39" s="67">
        <f>Numbers!G39/Numbers!G$8</f>
        <v>0.014242598935196174</v>
      </c>
      <c r="H39" s="67">
        <f>Numbers!H39/Numbers!H$8</f>
        <v>0.015250256376327367</v>
      </c>
      <c r="I39" s="67">
        <f>Numbers!I39/Numbers!I$8</f>
        <v>0.028018281723411902</v>
      </c>
      <c r="J39" s="67">
        <f>Numbers!J39/Numbers!J$8</f>
        <v>0.00764725898597704</v>
      </c>
      <c r="K39" s="67">
        <f>Numbers!K39/Numbers!K$8</f>
        <v>0.02030082579630358</v>
      </c>
      <c r="L39" s="67">
        <f>Numbers!L39/Numbers!L$8</f>
        <v>0.014064443771230414</v>
      </c>
      <c r="M39" s="67">
        <f>Numbers!M39/Numbers!M$8</f>
        <v>0.015771195808273786</v>
      </c>
      <c r="N39" s="67">
        <f>Numbers!N39/Numbers!N$8</f>
        <v>0.009873204345691819</v>
      </c>
      <c r="O39" s="67">
        <f>Numbers!O39/Numbers!O$8</f>
        <v>0.009379026024220562</v>
      </c>
      <c r="P39" s="67">
        <f>Numbers!P39/Numbers!P$8</f>
        <v>0.010060662066087371</v>
      </c>
      <c r="Q39" s="67">
        <f>Numbers!Q39/Numbers!Q$8</f>
        <v>0.012946484003145565</v>
      </c>
      <c r="R39" s="67">
        <f>Numbers!R39/Numbers!R$8</f>
        <v>0.01614094863927544</v>
      </c>
      <c r="S39" s="67">
        <f>Numbers!S39/Numbers!S$8</f>
        <v>0.019766979255470305</v>
      </c>
      <c r="T39" s="67">
        <f>Numbers!T39/Numbers!T$8</f>
        <v>0.01502258829113283</v>
      </c>
    </row>
    <row r="40" spans="1:20" s="59" customFormat="1" ht="19.5" customHeight="1">
      <c r="A40" s="56"/>
      <c r="B40" s="87"/>
      <c r="C40" s="57" t="s">
        <v>128</v>
      </c>
      <c r="D40" s="68">
        <f>Numbers!D40/Numbers!D$8</f>
        <v>0.0020776249264889747</v>
      </c>
      <c r="E40" s="68">
        <f>Numbers!E40/Numbers!E$8</f>
        <v>0.001667448391673181</v>
      </c>
      <c r="F40" s="68">
        <f>Numbers!F40/Numbers!F$8</f>
        <v>0.0010124748930821048</v>
      </c>
      <c r="G40" s="68">
        <f>Numbers!G40/Numbers!G$8</f>
        <v>0.0008308182712197769</v>
      </c>
      <c r="H40" s="68">
        <f>Numbers!H40/Numbers!H$8</f>
        <v>0.0013893942902510833</v>
      </c>
      <c r="I40" s="68">
        <f>Numbers!I40/Numbers!I$8</f>
        <v>0.0010681456375494275</v>
      </c>
      <c r="J40" s="68">
        <f>Numbers!J40/Numbers!J$8</f>
        <v>0.0008954635814961405</v>
      </c>
      <c r="K40" s="68">
        <f>Numbers!K40/Numbers!K$8</f>
        <v>0.0009535981124655918</v>
      </c>
      <c r="L40" s="68">
        <f>Numbers!L40/Numbers!L$8</f>
        <v>0.0009732956047001798</v>
      </c>
      <c r="M40" s="68">
        <f>Numbers!M40/Numbers!M$8</f>
        <v>0.0009835238004055947</v>
      </c>
      <c r="N40" s="68">
        <f>Numbers!N40/Numbers!N$8</f>
        <v>0.0010188109549963415</v>
      </c>
      <c r="O40" s="68">
        <f>Numbers!O40/Numbers!O$8</f>
        <v>0.0005300548459528104</v>
      </c>
      <c r="P40" s="68">
        <f>Numbers!P40/Numbers!P$8</f>
        <v>0.0011551130520322537</v>
      </c>
      <c r="Q40" s="68">
        <f>Numbers!Q40/Numbers!Q$8</f>
        <v>0.000819502504035429</v>
      </c>
      <c r="R40" s="68">
        <f>Numbers!R40/Numbers!R$8</f>
        <v>0.001503707116098358</v>
      </c>
      <c r="S40" s="68">
        <f>Numbers!S40/Numbers!S$8</f>
        <v>0.0012882447665056361</v>
      </c>
      <c r="T40" s="68">
        <f>Numbers!T40/Numbers!T$8</f>
        <v>0.00105460259946228</v>
      </c>
    </row>
    <row r="41" spans="1:20" s="59" customFormat="1" ht="19.5" customHeight="1">
      <c r="A41" s="56"/>
      <c r="B41" s="87"/>
      <c r="C41" s="57" t="s">
        <v>129</v>
      </c>
      <c r="D41" s="69">
        <f>Numbers!D41/Numbers!D$8</f>
        <v>0.0074045994020726</v>
      </c>
      <c r="E41" s="70">
        <f>Numbers!E41/Numbers!E$8</f>
        <v>0.003997220533310171</v>
      </c>
      <c r="F41" s="70">
        <f>Numbers!F41/Numbers!F$8</f>
        <v>0.003262191372784784</v>
      </c>
      <c r="G41" s="70">
        <f>Numbers!G41/Numbers!G$8</f>
        <v>0.0024331106514293467</v>
      </c>
      <c r="H41" s="70">
        <f>Numbers!H41/Numbers!H$8</f>
        <v>0.003460253399053889</v>
      </c>
      <c r="I41" s="70">
        <f>Numbers!I41/Numbers!I$8</f>
        <v>0.012191239151645869</v>
      </c>
      <c r="J41" s="70">
        <f>Numbers!J41/Numbers!J$8</f>
        <v>0.0013342407364292494</v>
      </c>
      <c r="K41" s="70">
        <f>Numbers!K41/Numbers!K$8</f>
        <v>0.009457333857648447</v>
      </c>
      <c r="L41" s="70">
        <f>Numbers!L41/Numbers!L$8</f>
        <v>0.002294657187240159</v>
      </c>
      <c r="M41" s="70">
        <f>Numbers!M41/Numbers!M$8</f>
        <v>0.0021846413619628696</v>
      </c>
      <c r="N41" s="70">
        <f>Numbers!N41/Numbers!N$8</f>
        <v>0.0011762635571321398</v>
      </c>
      <c r="O41" s="70">
        <f>Numbers!O41/Numbers!O$8</f>
        <v>0.0023410755696249125</v>
      </c>
      <c r="P41" s="70">
        <f>Numbers!P41/Numbers!P$8</f>
        <v>0.0019525136750480677</v>
      </c>
      <c r="Q41" s="70">
        <f>Numbers!Q41/Numbers!Q$8</f>
        <v>0.0009933363685277927</v>
      </c>
      <c r="R41" s="70">
        <f>Numbers!R41/Numbers!R$8</f>
        <v>0.0020252240349764015</v>
      </c>
      <c r="S41" s="70">
        <f>Numbers!S41/Numbers!S$8</f>
        <v>0.008218243819266837</v>
      </c>
      <c r="T41" s="70">
        <f>Numbers!T41/Numbers!T$8</f>
        <v>0.004019297722648777</v>
      </c>
    </row>
    <row r="42" spans="1:20" s="59" customFormat="1" ht="12.75">
      <c r="A42" s="56"/>
      <c r="B42" s="87"/>
      <c r="C42" s="60" t="s">
        <v>130</v>
      </c>
      <c r="D42" s="71">
        <f>Numbers!D42/Numbers!D$8</f>
        <v>0.001760190095701282</v>
      </c>
      <c r="E42" s="68">
        <f>Numbers!E42/Numbers!E$8</f>
        <v>0.0010702104866961986</v>
      </c>
      <c r="F42" s="68">
        <f>Numbers!F42/Numbers!F$8</f>
        <v>0.0004959897249511526</v>
      </c>
      <c r="G42" s="68">
        <f>Numbers!G42/Numbers!G$8</f>
        <v>0.00033063176099562547</v>
      </c>
      <c r="H42" s="68">
        <f>Numbers!H42/Numbers!H$8</f>
        <v>0.000588838532534983</v>
      </c>
      <c r="I42" s="68">
        <f>Numbers!I42/Numbers!I$8</f>
        <v>0.0015200534072818774</v>
      </c>
      <c r="J42" s="68">
        <f>Numbers!J42/Numbers!J$8</f>
        <v>0.00019700198792915093</v>
      </c>
      <c r="K42" s="68">
        <f>Numbers!K42/Numbers!K$8</f>
        <v>0.0010322453794730632</v>
      </c>
      <c r="L42" s="68">
        <f>Numbers!L42/Numbers!L$8</f>
        <v>0.00043185963917160295</v>
      </c>
      <c r="M42" s="68">
        <f>Numbers!M42/Numbers!M$8</f>
        <v>0.00040907627096515886</v>
      </c>
      <c r="N42" s="68">
        <f>Numbers!N42/Numbers!N$8</f>
        <v>0.0003334290398169845</v>
      </c>
      <c r="O42" s="68">
        <f>Numbers!O42/Numbers!O$8</f>
        <v>0.0002723892958368609</v>
      </c>
      <c r="P42" s="68">
        <f>Numbers!P42/Numbers!P$8</f>
        <v>0.00035026008674526405</v>
      </c>
      <c r="Q42" s="68">
        <f>Numbers!Q42/Numbers!Q$8</f>
        <v>0.00017383386449236374</v>
      </c>
      <c r="R42" s="68">
        <f>Numbers!R42/Numbers!R$8</f>
        <v>0.0005910525080617823</v>
      </c>
      <c r="S42" s="68">
        <f>Numbers!S42/Numbers!S$8</f>
        <v>0.0012465662593539831</v>
      </c>
      <c r="T42" s="68">
        <f>Numbers!T42/Numbers!T$8</f>
        <v>0.0006106507916754694</v>
      </c>
    </row>
    <row r="43" spans="1:20" s="59" customFormat="1" ht="12.75">
      <c r="A43" s="56"/>
      <c r="B43" s="87"/>
      <c r="C43" s="60" t="s">
        <v>131</v>
      </c>
      <c r="D43" s="71">
        <f>Numbers!D43/Numbers!D$8</f>
        <v>0.0035593521643290777</v>
      </c>
      <c r="E43" s="68">
        <f>Numbers!E43/Numbers!E$8</f>
        <v>0.001884594226816063</v>
      </c>
      <c r="F43" s="68">
        <f>Numbers!F43/Numbers!F$8</f>
        <v>0.0021178624619126347</v>
      </c>
      <c r="G43" s="68">
        <f>Numbers!G43/Numbers!G$8</f>
        <v>0.001695547492285259</v>
      </c>
      <c r="H43" s="68">
        <f>Numbers!H43/Numbers!H$8</f>
        <v>0.0021105560885242647</v>
      </c>
      <c r="I43" s="68">
        <f>Numbers!I43/Numbers!I$8</f>
        <v>0.008843013403173625</v>
      </c>
      <c r="J43" s="68">
        <f>Numbers!J43/Numbers!J$8</f>
        <v>0.0007253255010118739</v>
      </c>
      <c r="K43" s="68">
        <f>Numbers!K43/Numbers!K$8</f>
        <v>0.00674400314589068</v>
      </c>
      <c r="L43" s="68">
        <f>Numbers!L43/Numbers!L$8</f>
        <v>0.0011988939236704202</v>
      </c>
      <c r="M43" s="68">
        <f>Numbers!M43/Numbers!M$8</f>
        <v>0.0013316738182482832</v>
      </c>
      <c r="N43" s="68">
        <f>Numbers!N43/Numbers!N$8</f>
        <v>0.0006020246552251109</v>
      </c>
      <c r="O43" s="68">
        <f>Numbers!O43/Numbers!O$8</f>
        <v>0.0016490595207420769</v>
      </c>
      <c r="P43" s="68">
        <f>Numbers!P43/Numbers!P$8</f>
        <v>0.0010358755756934405</v>
      </c>
      <c r="Q43" s="68">
        <f>Numbers!Q43/Numbers!Q$8</f>
        <v>0.0006622242456851952</v>
      </c>
      <c r="R43" s="68">
        <f>Numbers!R43/Numbers!R$8</f>
        <v>0.0009213465566845432</v>
      </c>
      <c r="S43" s="68">
        <f>Numbers!S43/Numbers!S$8</f>
        <v>0.005785734583688548</v>
      </c>
      <c r="T43" s="68">
        <f>Numbers!T43/Numbers!T$8</f>
        <v>0.002678181244627865</v>
      </c>
    </row>
    <row r="44" spans="1:20" s="59" customFormat="1" ht="12.75">
      <c r="A44" s="56"/>
      <c r="B44" s="87"/>
      <c r="C44" s="61" t="s">
        <v>132</v>
      </c>
      <c r="D44" s="72">
        <f>Numbers!D44/Numbers!D$8</f>
        <v>0.00208505714204224</v>
      </c>
      <c r="E44" s="73">
        <f>Numbers!E44/Numbers!E$8</f>
        <v>0.0010424158197979096</v>
      </c>
      <c r="F44" s="73">
        <f>Numbers!F44/Numbers!F$8</f>
        <v>0.0006483391859209969</v>
      </c>
      <c r="G44" s="73">
        <f>Numbers!G44/Numbers!G$8</f>
        <v>0.00040693139814846214</v>
      </c>
      <c r="H44" s="73">
        <f>Numbers!H44/Numbers!H$8</f>
        <v>0.0007608587779946409</v>
      </c>
      <c r="I44" s="73">
        <f>Numbers!I44/Numbers!I$8</f>
        <v>0.0018281723411903662</v>
      </c>
      <c r="J44" s="73">
        <f>Numbers!J44/Numbers!J$8</f>
        <v>0.00041191324748822465</v>
      </c>
      <c r="K44" s="73">
        <f>Numbers!K44/Numbers!K$8</f>
        <v>0.0016810853322847031</v>
      </c>
      <c r="L44" s="73">
        <f>Numbers!L44/Numbers!L$8</f>
        <v>0.0006639036243981359</v>
      </c>
      <c r="M44" s="73">
        <f>Numbers!M44/Numbers!M$8</f>
        <v>0.0004438912727494277</v>
      </c>
      <c r="N44" s="73">
        <f>Numbers!N44/Numbers!N$8</f>
        <v>0.00024080986209004438</v>
      </c>
      <c r="O44" s="73">
        <f>Numbers!O44/Numbers!O$8</f>
        <v>0.0004196267530459749</v>
      </c>
      <c r="P44" s="73">
        <f>Numbers!P44/Numbers!P$8</f>
        <v>0.0005663780126093631</v>
      </c>
      <c r="Q44" s="73">
        <f>Numbers!Q44/Numbers!Q$8</f>
        <v>0.00015727825835023385</v>
      </c>
      <c r="R44" s="73">
        <f>Numbers!R44/Numbers!R$8</f>
        <v>0.0005128249702300759</v>
      </c>
      <c r="S44" s="73">
        <f>Numbers!S44/Numbers!S$8</f>
        <v>0.0011859429762243062</v>
      </c>
      <c r="T44" s="73">
        <f>Numbers!T44/Numbers!T$8</f>
        <v>0.0007304656863454432</v>
      </c>
    </row>
    <row r="45" spans="1:20" s="59" customFormat="1" ht="19.5" customHeight="1">
      <c r="A45" s="56"/>
      <c r="B45" s="87"/>
      <c r="C45" s="60" t="s">
        <v>133</v>
      </c>
      <c r="D45" s="69">
        <f>Numbers!D45/Numbers!D$8</f>
        <v>0.014566501125697705</v>
      </c>
      <c r="E45" s="70">
        <f>Numbers!E45/Numbers!E$8</f>
        <v>0.014739627667274675</v>
      </c>
      <c r="F45" s="70">
        <f>Numbers!F45/Numbers!F$8</f>
        <v>0.009753098227827347</v>
      </c>
      <c r="G45" s="70">
        <f>Numbers!G45/Numbers!G$8</f>
        <v>0.010843026213164231</v>
      </c>
      <c r="H45" s="70">
        <f>Numbers!H45/Numbers!H$8</f>
        <v>0.010228588441562738</v>
      </c>
      <c r="I45" s="70">
        <f>Numbers!I45/Numbers!I$8</f>
        <v>0.014645919991783496</v>
      </c>
      <c r="J45" s="70">
        <f>Numbers!J45/Numbers!J$8</f>
        <v>0.005328008309902036</v>
      </c>
      <c r="K45" s="70">
        <f>Numbers!K45/Numbers!K$8</f>
        <v>0.00966378293354306</v>
      </c>
      <c r="L45" s="70">
        <f>Numbers!L45/Numbers!L$8</f>
        <v>0.010667577654164222</v>
      </c>
      <c r="M45" s="70">
        <f>Numbers!M45/Numbers!M$8</f>
        <v>0.012507289390998582</v>
      </c>
      <c r="N45" s="70">
        <f>Numbers!N45/Numbers!N$8</f>
        <v>0.007539201066972928</v>
      </c>
      <c r="O45" s="70">
        <f>Numbers!O45/Numbers!O$8</f>
        <v>0.006360658151433725</v>
      </c>
      <c r="P45" s="70">
        <f>Numbers!P45/Numbers!P$8</f>
        <v>0.006848702547210588</v>
      </c>
      <c r="Q45" s="70">
        <f>Numbers!Q45/Numbers!Q$8</f>
        <v>0.010968089069161045</v>
      </c>
      <c r="R45" s="70">
        <f>Numbers!R45/Numbers!R$8</f>
        <v>0.012455562412537266</v>
      </c>
      <c r="S45" s="70">
        <f>Numbers!S45/Numbers!S$8</f>
        <v>0.009934640522875817</v>
      </c>
      <c r="T45" s="70">
        <f>Numbers!T45/Numbers!T$8</f>
        <v>0.009780831353300552</v>
      </c>
    </row>
    <row r="46" spans="1:20" s="59" customFormat="1" ht="12.75">
      <c r="A46" s="56"/>
      <c r="B46" s="87"/>
      <c r="C46" s="60" t="s">
        <v>134</v>
      </c>
      <c r="D46" s="71">
        <f>Numbers!D46/Numbers!D$8</f>
        <v>0.002564793451561648</v>
      </c>
      <c r="E46" s="68">
        <f>Numbers!E46/Numbers!E$8</f>
        <v>0.002112163062045803</v>
      </c>
      <c r="F46" s="68">
        <f>Numbers!F46/Numbers!F$8</f>
        <v>0.0011265661934496563</v>
      </c>
      <c r="G46" s="68">
        <f>Numbers!G46/Numbers!G$8</f>
        <v>0.0008986401709111873</v>
      </c>
      <c r="H46" s="68">
        <f>Numbers!H46/Numbers!H$8</f>
        <v>0.0015878791888583811</v>
      </c>
      <c r="I46" s="68">
        <f>Numbers!I46/Numbers!I$8</f>
        <v>0.0016843835053664048</v>
      </c>
      <c r="J46" s="68">
        <f>Numbers!J46/Numbers!J$8</f>
        <v>0.0007700986800866809</v>
      </c>
      <c r="K46" s="68">
        <f>Numbers!K46/Numbers!K$8</f>
        <v>0.0017400707825403067</v>
      </c>
      <c r="L46" s="68">
        <f>Numbers!L46/Numbers!L$8</f>
        <v>0.0010570892660319833</v>
      </c>
      <c r="M46" s="68">
        <f>Numbers!M46/Numbers!M$8</f>
        <v>0.0011314875579887373</v>
      </c>
      <c r="N46" s="68">
        <f>Numbers!N46/Numbers!N$8</f>
        <v>0.0007316915040428271</v>
      </c>
      <c r="O46" s="68">
        <f>Numbers!O46/Numbers!O$8</f>
        <v>0.0006699304303014687</v>
      </c>
      <c r="P46" s="68">
        <f>Numbers!P46/Numbers!P$8</f>
        <v>0.0008719240457275722</v>
      </c>
      <c r="Q46" s="68">
        <f>Numbers!Q46/Numbers!Q$8</f>
        <v>0.0011754480360912213</v>
      </c>
      <c r="R46" s="68">
        <f>Numbers!R46/Numbers!R$8</f>
        <v>0.0013298681431390103</v>
      </c>
      <c r="S46" s="68">
        <f>Numbers!S46/Numbers!S$8</f>
        <v>0.0018186984938903098</v>
      </c>
      <c r="T46" s="68">
        <f>Numbers!T46/Numbers!T$8</f>
        <v>0.0012322990857602603</v>
      </c>
    </row>
    <row r="47" spans="1:20" s="59" customFormat="1" ht="12.75">
      <c r="A47" s="56"/>
      <c r="B47" s="87"/>
      <c r="C47" s="60" t="s">
        <v>135</v>
      </c>
      <c r="D47" s="71">
        <f>Numbers!D47/Numbers!D$8</f>
        <v>0.0018766155637082726</v>
      </c>
      <c r="E47" s="68">
        <f>Numbers!E47/Numbers!E$8</f>
        <v>0.0004024436144648079</v>
      </c>
      <c r="F47" s="68">
        <f>Numbers!F47/Numbers!F$8</f>
        <v>3.415907196633282E-05</v>
      </c>
      <c r="G47" s="68">
        <f>Numbers!G47/Numbers!G$8</f>
        <v>8.477737461426295E-06</v>
      </c>
      <c r="H47" s="68">
        <f>Numbers!H47/Numbers!H$8</f>
        <v>9.924244930364882E-05</v>
      </c>
      <c r="I47" s="68">
        <f>Numbers!I47/Numbers!I$8</f>
        <v>1.0270631130282955E-05</v>
      </c>
      <c r="J47" s="68">
        <f>Numbers!J47/Numbers!J$8</f>
        <v>1.790927162992281E-05</v>
      </c>
      <c r="K47" s="68">
        <f>Numbers!K47/Numbers!K$8</f>
        <v>3.9323633503735746E-05</v>
      </c>
      <c r="L47" s="68">
        <f>Numbers!L47/Numbers!L$8</f>
        <v>1.9336998768877745E-05</v>
      </c>
      <c r="M47" s="68">
        <f>Numbers!M47/Numbers!M$8</f>
        <v>0</v>
      </c>
      <c r="N47" s="68">
        <f>Numbers!N47/Numbers!N$8</f>
        <v>9.261917772694014E-06</v>
      </c>
      <c r="O47" s="68">
        <f>Numbers!O47/Numbers!O$8</f>
        <v>5.88949828836456E-05</v>
      </c>
      <c r="P47" s="68">
        <f>Numbers!P47/Numbers!P$8</f>
        <v>6.707108044058248E-05</v>
      </c>
      <c r="Q47" s="68">
        <f>Numbers!Q47/Numbers!Q$8</f>
        <v>1.655560614212988E-05</v>
      </c>
      <c r="R47" s="68">
        <f>Numbers!R47/Numbers!R$8</f>
        <v>3.476779459186955E-05</v>
      </c>
      <c r="S47" s="68">
        <f>Numbers!S47/Numbers!S$8</f>
        <v>5.683432793407218E-05</v>
      </c>
      <c r="T47" s="68">
        <f>Numbers!T47/Numbers!T$8</f>
        <v>3.762303455820428E-05</v>
      </c>
    </row>
    <row r="48" spans="1:20" s="59" customFormat="1" ht="12.75">
      <c r="A48" s="56"/>
      <c r="B48" s="87"/>
      <c r="C48" s="60" t="s">
        <v>136</v>
      </c>
      <c r="D48" s="71">
        <f>Numbers!D48/Numbers!D$8</f>
        <v>0.0035153059122557916</v>
      </c>
      <c r="E48" s="68">
        <f>Numbers!E48/Numbers!E$8</f>
        <v>0.005799241437215901</v>
      </c>
      <c r="F48" s="68">
        <f>Numbers!F48/Numbers!F$8</f>
        <v>0.004280131717381502</v>
      </c>
      <c r="G48" s="68">
        <f>Numbers!G48/Numbers!G$8</f>
        <v>0.003933670182101801</v>
      </c>
      <c r="H48" s="68">
        <f>Numbers!H48/Numbers!H$8</f>
        <v>0.003764596910251745</v>
      </c>
      <c r="I48" s="68">
        <f>Numbers!I48/Numbers!I$8</f>
        <v>0.0038822985672469575</v>
      </c>
      <c r="J48" s="68">
        <f>Numbers!J48/Numbers!J$8</f>
        <v>0.0023102960402600426</v>
      </c>
      <c r="K48" s="68">
        <f>Numbers!K48/Numbers!K$8</f>
        <v>0.002929610696028313</v>
      </c>
      <c r="L48" s="68">
        <f>Numbers!L48/Numbers!L$8</f>
        <v>0.005259663665134746</v>
      </c>
      <c r="M48" s="68">
        <f>Numbers!M48/Numbers!M$8</f>
        <v>0.00783337540146049</v>
      </c>
      <c r="N48" s="68">
        <f>Numbers!N48/Numbers!N$8</f>
        <v>0.0031860997138067407</v>
      </c>
      <c r="O48" s="68">
        <f>Numbers!O48/Numbers!O$8</f>
        <v>0.002628188611182685</v>
      </c>
      <c r="P48" s="68">
        <f>Numbers!P48/Numbers!P$8</f>
        <v>0.0024965346608439034</v>
      </c>
      <c r="Q48" s="68">
        <f>Numbers!Q48/Numbers!Q$8</f>
        <v>0.006390463970862134</v>
      </c>
      <c r="R48" s="68">
        <f>Numbers!R48/Numbers!R$8</f>
        <v>0.006727568253526758</v>
      </c>
      <c r="S48" s="68">
        <f>Numbers!S48/Numbers!S$8</f>
        <v>0.002815193710334375</v>
      </c>
      <c r="T48" s="68">
        <f>Numbers!T48/Numbers!T$8</f>
        <v>0.004056341941290701</v>
      </c>
    </row>
    <row r="49" spans="1:20" s="59" customFormat="1" ht="12.75">
      <c r="A49" s="56"/>
      <c r="B49" s="87"/>
      <c r="C49" s="60" t="s">
        <v>137</v>
      </c>
      <c r="D49" s="71">
        <f>Numbers!D49/Numbers!D$8</f>
        <v>0.002188957251857941</v>
      </c>
      <c r="E49" s="68">
        <f>Numbers!E49/Numbers!E$8</f>
        <v>0.0029507513245895945</v>
      </c>
      <c r="F49" s="68">
        <f>Numbers!F49/Numbers!F$8</f>
        <v>0.002028365693360843</v>
      </c>
      <c r="G49" s="68">
        <f>Numbers!G49/Numbers!G$8</f>
        <v>0.0031876292854962868</v>
      </c>
      <c r="H49" s="68">
        <f>Numbers!H49/Numbers!H$8</f>
        <v>0.001753283271031129</v>
      </c>
      <c r="I49" s="68">
        <f>Numbers!I49/Numbers!I$8</f>
        <v>0.0031838956503877163</v>
      </c>
      <c r="J49" s="68">
        <f>Numbers!J49/Numbers!J$8</f>
        <v>0.0009402367605709476</v>
      </c>
      <c r="K49" s="68">
        <f>Numbers!K49/Numbers!K$8</f>
        <v>0.003077074321667322</v>
      </c>
      <c r="L49" s="68">
        <f>Numbers!L49/Numbers!L$8</f>
        <v>0.0021141785320639666</v>
      </c>
      <c r="M49" s="68">
        <f>Numbers!M49/Numbers!M$8</f>
        <v>0.0017059350874291733</v>
      </c>
      <c r="N49" s="68">
        <f>Numbers!N49/Numbers!N$8</f>
        <v>0.0017690262945845568</v>
      </c>
      <c r="O49" s="68">
        <f>Numbers!O49/Numbers!O$8</f>
        <v>0.0016490595207420769</v>
      </c>
      <c r="P49" s="68">
        <f>Numbers!P49/Numbers!P$8</f>
        <v>0.0016469676419298585</v>
      </c>
      <c r="Q49" s="68">
        <f>Numbers!Q49/Numbers!Q$8</f>
        <v>0.0016721162203551178</v>
      </c>
      <c r="R49" s="68">
        <f>Numbers!R49/Numbers!R$8</f>
        <v>0.0020686837782162384</v>
      </c>
      <c r="S49" s="68">
        <f>Numbers!S49/Numbers!S$8</f>
        <v>0.002224116699820025</v>
      </c>
      <c r="T49" s="68">
        <f>Numbers!T49/Numbers!T$8</f>
        <v>0.0020582693982919144</v>
      </c>
    </row>
    <row r="50" spans="1:20" s="59" customFormat="1" ht="12.75">
      <c r="A50" s="56"/>
      <c r="B50" s="87"/>
      <c r="C50" s="60" t="s">
        <v>138</v>
      </c>
      <c r="D50" s="72">
        <f>Numbers!D50/Numbers!D$8</f>
        <v>0.004420828946314051</v>
      </c>
      <c r="E50" s="73">
        <f>Numbers!E50/Numbers!E$8</f>
        <v>0.0034750282289585685</v>
      </c>
      <c r="F50" s="73">
        <f>Numbers!F50/Numbers!F$8</f>
        <v>0.0022838755516690124</v>
      </c>
      <c r="G50" s="73">
        <f>Numbers!G50/Numbers!G$8</f>
        <v>0.00281460883719353</v>
      </c>
      <c r="H50" s="73">
        <f>Numbers!H50/Numbers!H$8</f>
        <v>0.003023586622117834</v>
      </c>
      <c r="I50" s="73">
        <f>Numbers!I50/Numbers!I$8</f>
        <v>0.005885071637652134</v>
      </c>
      <c r="J50" s="73">
        <f>Numbers!J50/Numbers!J$8</f>
        <v>0.0012894675573544424</v>
      </c>
      <c r="K50" s="73">
        <f>Numbers!K50/Numbers!K$8</f>
        <v>0.001877703499803382</v>
      </c>
      <c r="L50" s="73">
        <f>Numbers!L50/Numbers!L$8</f>
        <v>0.002217309192164648</v>
      </c>
      <c r="M50" s="73">
        <f>Numbers!M50/Numbers!M$8</f>
        <v>0.0018364913441201813</v>
      </c>
      <c r="N50" s="73">
        <f>Numbers!N50/Numbers!N$8</f>
        <v>0.0018431216367661089</v>
      </c>
      <c r="O50" s="73">
        <f>Numbers!O50/Numbers!O$8</f>
        <v>0.0013545846063238488</v>
      </c>
      <c r="P50" s="73">
        <f>Numbers!P50/Numbers!P$8</f>
        <v>0.0017662051182686718</v>
      </c>
      <c r="Q50" s="73">
        <f>Numbers!Q50/Numbers!Q$8</f>
        <v>0.0017135052357104424</v>
      </c>
      <c r="R50" s="73">
        <f>Numbers!R50/Numbers!R$8</f>
        <v>0.0022946744430633902</v>
      </c>
      <c r="S50" s="73">
        <f>Numbers!S50/Numbers!S$8</f>
        <v>0.003019797290897035</v>
      </c>
      <c r="T50" s="73">
        <f>Numbers!T50/Numbers!T$8</f>
        <v>0.002396297893399473</v>
      </c>
    </row>
    <row r="51" spans="1:20" s="59" customFormat="1" ht="19.5" customHeight="1">
      <c r="A51" s="56"/>
      <c r="B51" s="87"/>
      <c r="C51" s="63" t="s">
        <v>139</v>
      </c>
      <c r="D51" s="68">
        <f>Numbers!D51/Numbers!D$8</f>
        <v>0.00029670385390180755</v>
      </c>
      <c r="E51" s="68">
        <f>Numbers!E51/Numbers!E$8</f>
        <v>0.00018263412374417326</v>
      </c>
      <c r="F51" s="68">
        <f>Numbers!F51/Numbers!F$8</f>
        <v>0.0001393690136226379</v>
      </c>
      <c r="G51" s="68">
        <f>Numbers!G51/Numbers!G$8</f>
        <v>0.00013564379938282072</v>
      </c>
      <c r="H51" s="68">
        <f>Numbers!H51/Numbers!H$8</f>
        <v>0.00017202024545965794</v>
      </c>
      <c r="I51" s="68">
        <f>Numbers!I51/Numbers!I$8</f>
        <v>0.00011297694243311252</v>
      </c>
      <c r="J51" s="68">
        <f>Numbers!J51/Numbers!J$8</f>
        <v>8.954635814961405E-05</v>
      </c>
      <c r="K51" s="68">
        <f>Numbers!K51/Numbers!K$8</f>
        <v>0.00022611089264648054</v>
      </c>
      <c r="L51" s="68">
        <f>Numbers!L51/Numbers!L$8</f>
        <v>0.00012891332512585165</v>
      </c>
      <c r="M51" s="68">
        <f>Numbers!M51/Numbers!M$8</f>
        <v>9.574125490673932E-05</v>
      </c>
      <c r="N51" s="68">
        <f>Numbers!N51/Numbers!N$8</f>
        <v>0.0001389287665904102</v>
      </c>
      <c r="O51" s="68">
        <f>Numbers!O51/Numbers!O$8</f>
        <v>0.000147237457209114</v>
      </c>
      <c r="P51" s="68">
        <f>Numbers!P51/Numbers!P$8</f>
        <v>0.00010433279179646162</v>
      </c>
      <c r="Q51" s="68">
        <f>Numbers!Q51/Numbers!Q$8</f>
        <v>0.0001655560614212988</v>
      </c>
      <c r="R51" s="68">
        <f>Numbers!R51/Numbers!R$8</f>
        <v>0.00015645507566341299</v>
      </c>
      <c r="S51" s="68">
        <f>Numbers!S51/Numbers!S$8</f>
        <v>0.00032585014682201384</v>
      </c>
      <c r="T51" s="68">
        <f>Numbers!T51/Numbers!T$8</f>
        <v>0.0001678566157212191</v>
      </c>
    </row>
    <row r="52" spans="1:20" s="48" customFormat="1" ht="24.75" customHeight="1">
      <c r="A52" s="90"/>
      <c r="B52" s="86" t="s">
        <v>86</v>
      </c>
      <c r="C52" s="64"/>
      <c r="D52" s="67">
        <f>Numbers!D52/Numbers!D$8</f>
        <v>0.047708353674464736</v>
      </c>
      <c r="E52" s="67">
        <f>Numbers!E52/Numbers!E$8</f>
        <v>0.037783838559309765</v>
      </c>
      <c r="F52" s="67">
        <f>Numbers!F52/Numbers!F$8</f>
        <v>0.026115293699700767</v>
      </c>
      <c r="G52" s="67">
        <f>Numbers!G52/Numbers!G$8</f>
        <v>0.03262233375156838</v>
      </c>
      <c r="H52" s="67">
        <f>Numbers!H52/Numbers!H$8</f>
        <v>0.03093056336630388</v>
      </c>
      <c r="I52" s="67">
        <f>Numbers!I52/Numbers!I$8</f>
        <v>0.03407795409027885</v>
      </c>
      <c r="J52" s="67">
        <f>Numbers!J52/Numbers!J$8</f>
        <v>0.0191181474649426</v>
      </c>
      <c r="K52" s="67">
        <f>Numbers!K52/Numbers!K$8</f>
        <v>0.05476799056232796</v>
      </c>
      <c r="L52" s="67">
        <f>Numbers!L52/Numbers!L$8</f>
        <v>0.027052461277659964</v>
      </c>
      <c r="M52" s="67">
        <f>Numbers!M52/Numbers!M$8</f>
        <v>0.017294352136335546</v>
      </c>
      <c r="N52" s="67">
        <f>Numbers!N52/Numbers!N$8</f>
        <v>0.03436171493669479</v>
      </c>
      <c r="O52" s="67">
        <f>Numbers!O52/Numbers!O$8</f>
        <v>0.009747119667243346</v>
      </c>
      <c r="P52" s="67">
        <f>Numbers!P52/Numbers!P$8</f>
        <v>0.01776638397448318</v>
      </c>
      <c r="Q52" s="67">
        <f>Numbers!Q52/Numbers!Q$8</f>
        <v>0.01774760978436323</v>
      </c>
      <c r="R52" s="67">
        <f>Numbers!R52/Numbers!R$8</f>
        <v>0.025493485384488347</v>
      </c>
      <c r="S52" s="67">
        <f>Numbers!S52/Numbers!S$8</f>
        <v>0.03288434214265416</v>
      </c>
      <c r="T52" s="67">
        <f>Numbers!T52/Numbers!T$8</f>
        <v>0.02714936055311649</v>
      </c>
    </row>
    <row r="53" spans="1:20" s="59" customFormat="1" ht="19.5" customHeight="1">
      <c r="A53" s="56"/>
      <c r="B53" s="87"/>
      <c r="C53" s="57" t="s">
        <v>140</v>
      </c>
      <c r="D53" s="68">
        <f>Numbers!D53/Numbers!D$8</f>
        <v>0.005376170460768692</v>
      </c>
      <c r="E53" s="68">
        <f>Numbers!E53/Numbers!E$8</f>
        <v>0.0034651842844320912</v>
      </c>
      <c r="F53" s="68">
        <f>Numbers!F53/Numbers!F$8</f>
        <v>0.001880798502466285</v>
      </c>
      <c r="G53" s="68">
        <f>Numbers!G53/Numbers!G$8</f>
        <v>0.0018820577164366374</v>
      </c>
      <c r="H53" s="68">
        <f>Numbers!H53/Numbers!H$8</f>
        <v>0.0038836878494161236</v>
      </c>
      <c r="I53" s="68">
        <f>Numbers!I53/Numbers!I$8</f>
        <v>0.0018179017100600832</v>
      </c>
      <c r="J53" s="68">
        <f>Numbers!J53/Numbers!J$8</f>
        <v>0.001567061267618246</v>
      </c>
      <c r="K53" s="68">
        <f>Numbers!K53/Numbers!K$8</f>
        <v>0.0021333071175776643</v>
      </c>
      <c r="L53" s="68">
        <f>Numbers!L53/Numbers!L$8</f>
        <v>0.0017532212217115822</v>
      </c>
      <c r="M53" s="68">
        <f>Numbers!M53/Numbers!M$8</f>
        <v>0.0012794513155718799</v>
      </c>
      <c r="N53" s="68">
        <f>Numbers!N53/Numbers!N$8</f>
        <v>0.0015652641035852884</v>
      </c>
      <c r="O53" s="68">
        <f>Numbers!O53/Numbers!O$8</f>
        <v>0.0006036735745573674</v>
      </c>
      <c r="P53" s="68">
        <f>Numbers!P53/Numbers!P$8</f>
        <v>0.0019227043059633644</v>
      </c>
      <c r="Q53" s="68">
        <f>Numbers!Q53/Numbers!Q$8</f>
        <v>0.0012996150821571954</v>
      </c>
      <c r="R53" s="68">
        <f>Numbers!R53/Numbers!R$8</f>
        <v>0.0025206651079105425</v>
      </c>
      <c r="S53" s="68">
        <f>Numbers!S53/Numbers!S$8</f>
        <v>0.002383252818035427</v>
      </c>
      <c r="T53" s="68">
        <f>Numbers!T53/Numbers!T$8</f>
        <v>0.0019575554288591827</v>
      </c>
    </row>
    <row r="54" spans="1:20" s="59" customFormat="1" ht="12.75">
      <c r="A54" s="56"/>
      <c r="B54" s="87"/>
      <c r="C54" s="60" t="s">
        <v>141</v>
      </c>
      <c r="D54" s="68">
        <f>Numbers!D54/Numbers!D$8</f>
        <v>0.001508796347786641</v>
      </c>
      <c r="E54" s="68">
        <f>Numbers!E54/Numbers!E$8</f>
        <v>0.0010500593531949391</v>
      </c>
      <c r="F54" s="68">
        <f>Numbers!F54/Numbers!F$8</f>
        <v>0.0005069206279803791</v>
      </c>
      <c r="G54" s="68">
        <f>Numbers!G54/Numbers!G$8</f>
        <v>0.00036454271084133066</v>
      </c>
      <c r="H54" s="68">
        <f>Numbers!H54/Numbers!H$8</f>
        <v>0.0009659598398888484</v>
      </c>
      <c r="I54" s="68">
        <f>Numbers!I54/Numbers!I$8</f>
        <v>0.0005443434499049967</v>
      </c>
      <c r="J54" s="68">
        <f>Numbers!J54/Numbers!J$8</f>
        <v>0.00040295861167326323</v>
      </c>
      <c r="K54" s="68">
        <f>Numbers!K54/Numbers!K$8</f>
        <v>0.0005308690523004325</v>
      </c>
      <c r="L54" s="68">
        <f>Numbers!L54/Numbers!L$8</f>
        <v>0.0004511966379404807</v>
      </c>
      <c r="M54" s="68">
        <f>Numbers!M54/Numbers!M$8</f>
        <v>0.00028722376472021795</v>
      </c>
      <c r="N54" s="68">
        <f>Numbers!N54/Numbers!N$8</f>
        <v>0.0004908816419527828</v>
      </c>
      <c r="O54" s="68">
        <f>Numbers!O54/Numbers!O$8</f>
        <v>0.0001177899657672912</v>
      </c>
      <c r="P54" s="68">
        <f>Numbers!P54/Numbers!P$8</f>
        <v>0.0007154248580328798</v>
      </c>
      <c r="Q54" s="68">
        <f>Numbers!Q54/Numbers!Q$8</f>
        <v>0.00030627871362940275</v>
      </c>
      <c r="R54" s="68">
        <f>Numbers!R54/Numbers!R$8</f>
        <v>0.0008344270702048693</v>
      </c>
      <c r="S54" s="68">
        <f>Numbers!S54/Numbers!S$8</f>
        <v>0.0006479113384484229</v>
      </c>
      <c r="T54" s="68">
        <f>Numbers!T54/Numbers!T$8</f>
        <v>0.0005284589315637002</v>
      </c>
    </row>
    <row r="55" spans="1:20" s="59" customFormat="1" ht="12.75">
      <c r="A55" s="56"/>
      <c r="B55" s="87"/>
      <c r="C55" s="61" t="s">
        <v>142</v>
      </c>
      <c r="D55" s="68">
        <f>Numbers!D55/Numbers!D$8</f>
        <v>0.003867374112982051</v>
      </c>
      <c r="E55" s="68">
        <f>Numbers!E55/Numbers!E$8</f>
        <v>0.0024151249312371523</v>
      </c>
      <c r="F55" s="68">
        <f>Numbers!F55/Numbers!F$8</f>
        <v>0.001373877874485906</v>
      </c>
      <c r="G55" s="68">
        <f>Numbers!G55/Numbers!G$8</f>
        <v>0.0015175150055953066</v>
      </c>
      <c r="H55" s="68">
        <f>Numbers!H55/Numbers!H$8</f>
        <v>0.0029177280095272753</v>
      </c>
      <c r="I55" s="68">
        <f>Numbers!I55/Numbers!I$8</f>
        <v>0.0012735582601550864</v>
      </c>
      <c r="J55" s="68">
        <f>Numbers!J55/Numbers!J$8</f>
        <v>0.0011641026559449828</v>
      </c>
      <c r="K55" s="68">
        <f>Numbers!K55/Numbers!K$8</f>
        <v>0.0016024380652772316</v>
      </c>
      <c r="L55" s="68">
        <f>Numbers!L55/Numbers!L$8</f>
        <v>0.0013020245837711015</v>
      </c>
      <c r="M55" s="68">
        <f>Numbers!M55/Numbers!M$8</f>
        <v>0.000992227550851662</v>
      </c>
      <c r="N55" s="68">
        <f>Numbers!N55/Numbers!N$8</f>
        <v>0.0010743824616325057</v>
      </c>
      <c r="O55" s="68">
        <f>Numbers!O55/Numbers!O$8</f>
        <v>0.0004858836087900762</v>
      </c>
      <c r="P55" s="68">
        <f>Numbers!P55/Numbers!P$8</f>
        <v>0.0012072794479304845</v>
      </c>
      <c r="Q55" s="68">
        <f>Numbers!Q55/Numbers!Q$8</f>
        <v>0.0009933363685277927</v>
      </c>
      <c r="R55" s="68">
        <f>Numbers!R55/Numbers!R$8</f>
        <v>0.0016862380377056733</v>
      </c>
      <c r="S55" s="68">
        <f>Numbers!S55/Numbers!S$8</f>
        <v>0.0017353414795870038</v>
      </c>
      <c r="T55" s="68">
        <f>Numbers!T55/Numbers!T$8</f>
        <v>0.0014290964972954827</v>
      </c>
    </row>
    <row r="56" spans="1:20" s="59" customFormat="1" ht="19.5" customHeight="1">
      <c r="A56" s="56"/>
      <c r="B56" s="87"/>
      <c r="C56" s="57" t="s">
        <v>143</v>
      </c>
      <c r="D56" s="69">
        <f>Numbers!D56/Numbers!D$8</f>
        <v>0.005850549538772548</v>
      </c>
      <c r="E56" s="70">
        <f>Numbers!E56/Numbers!E$8</f>
        <v>0.005864095659978575</v>
      </c>
      <c r="F56" s="70">
        <f>Numbers!F56/Numbers!F$8</f>
        <v>0.004053998660964379</v>
      </c>
      <c r="G56" s="70">
        <f>Numbers!G56/Numbers!G$8</f>
        <v>0.005052731527010071</v>
      </c>
      <c r="H56" s="70">
        <f>Numbers!H56/Numbers!H$8</f>
        <v>0.009315557907969169</v>
      </c>
      <c r="I56" s="70">
        <f>Numbers!I56/Numbers!I$8</f>
        <v>0.0027011759872644175</v>
      </c>
      <c r="J56" s="70">
        <f>Numbers!J56/Numbers!J$8</f>
        <v>0.0026505722012285762</v>
      </c>
      <c r="K56" s="70">
        <f>Numbers!K56/Numbers!K$8</f>
        <v>0.0019268580416830516</v>
      </c>
      <c r="L56" s="70">
        <f>Numbers!L56/Numbers!L$8</f>
        <v>0.003757823427418575</v>
      </c>
      <c r="M56" s="70">
        <f>Numbers!M56/Numbers!M$8</f>
        <v>0.004473727729278546</v>
      </c>
      <c r="N56" s="70">
        <f>Numbers!N56/Numbers!N$8</f>
        <v>0.004093767655530755</v>
      </c>
      <c r="O56" s="70">
        <f>Numbers!O56/Numbers!O$8</f>
        <v>0.0015533551735561527</v>
      </c>
      <c r="P56" s="70">
        <f>Numbers!P56/Numbers!P$8</f>
        <v>0.002943675197114453</v>
      </c>
      <c r="Q56" s="70">
        <f>Numbers!Q56/Numbers!Q$8</f>
        <v>0.0036587889574107033</v>
      </c>
      <c r="R56" s="70">
        <f>Numbers!R56/Numbers!R$8</f>
        <v>0.005110865805004824</v>
      </c>
      <c r="S56" s="70">
        <f>Numbers!S56/Numbers!S$8</f>
        <v>0.0031940892298948564</v>
      </c>
      <c r="T56" s="70">
        <f>Numbers!T56/Numbers!T$8</f>
        <v>0.003922635464630006</v>
      </c>
    </row>
    <row r="57" spans="1:20" s="59" customFormat="1" ht="12.75">
      <c r="A57" s="56"/>
      <c r="B57" s="87"/>
      <c r="C57" s="60" t="s">
        <v>144</v>
      </c>
      <c r="D57" s="71">
        <f>Numbers!D57/Numbers!D$8</f>
        <v>0.0027578801480165342</v>
      </c>
      <c r="E57" s="68">
        <f>Numbers!E57/Numbers!E$8</f>
        <v>0.002255421407684067</v>
      </c>
      <c r="F57" s="68">
        <f>Numbers!F57/Numbers!F$8</f>
        <v>0.001354065612745433</v>
      </c>
      <c r="G57" s="68">
        <f>Numbers!G57/Numbers!G$8</f>
        <v>0.0013140493065210757</v>
      </c>
      <c r="H57" s="68">
        <f>Numbers!H57/Numbers!H$8</f>
        <v>0.004102021237884151</v>
      </c>
      <c r="I57" s="68">
        <f>Numbers!I57/Numbers!I$8</f>
        <v>0.0010167924818980127</v>
      </c>
      <c r="J57" s="68">
        <f>Numbers!J57/Numbers!J$8</f>
        <v>0.0008506904024213335</v>
      </c>
      <c r="K57" s="68">
        <f>Numbers!K57/Numbers!K$8</f>
        <v>0.0009044435705859222</v>
      </c>
      <c r="L57" s="68">
        <f>Numbers!L57/Numbers!L$8</f>
        <v>0.0008830562771120837</v>
      </c>
      <c r="M57" s="68">
        <f>Numbers!M57/Numbers!M$8</f>
        <v>0.0012098213120033422</v>
      </c>
      <c r="N57" s="68">
        <f>Numbers!N57/Numbers!N$8</f>
        <v>0.0007965249284516852</v>
      </c>
      <c r="O57" s="68">
        <f>Numbers!O57/Numbers!O$8</f>
        <v>0.0004932454816505319</v>
      </c>
      <c r="P57" s="68">
        <f>Numbers!P57/Numbers!P$8</f>
        <v>0.0011774700788457812</v>
      </c>
      <c r="Q57" s="68">
        <f>Numbers!Q57/Numbers!Q$8</f>
        <v>0.0013078928852282604</v>
      </c>
      <c r="R57" s="68">
        <f>Numbers!R57/Numbers!R$8</f>
        <v>0.0015297829620422602</v>
      </c>
      <c r="S57" s="68">
        <f>Numbers!S57/Numbers!S$8</f>
        <v>0.001166998200246282</v>
      </c>
      <c r="T57" s="68">
        <f>Numbers!T57/Numbers!T$8</f>
        <v>0.001325488448281351</v>
      </c>
    </row>
    <row r="58" spans="1:20" s="59" customFormat="1" ht="12.75">
      <c r="A58" s="56"/>
      <c r="B58" s="87"/>
      <c r="C58" s="60" t="s">
        <v>145</v>
      </c>
      <c r="D58" s="71">
        <f>Numbers!D58/Numbers!D$8</f>
        <v>0.0018622793103567961</v>
      </c>
      <c r="E58" s="68">
        <f>Numbers!E58/Numbers!E$8</f>
        <v>0.002415588175685457</v>
      </c>
      <c r="F58" s="68">
        <f>Numbers!F58/Numbers!F$8</f>
        <v>0.0021021492888081217</v>
      </c>
      <c r="G58" s="68">
        <f>Numbers!G58/Numbers!G$8</f>
        <v>0.0033232730848791075</v>
      </c>
      <c r="H58" s="68">
        <f>Numbers!H58/Numbers!H$8</f>
        <v>0.0034867180522015285</v>
      </c>
      <c r="I58" s="68">
        <f>Numbers!I58/Numbers!I$8</f>
        <v>0.0014892415138910286</v>
      </c>
      <c r="J58" s="68">
        <f>Numbers!J58/Numbers!J$8</f>
        <v>0.0013790139155040564</v>
      </c>
      <c r="K58" s="68">
        <f>Numbers!K58/Numbers!K$8</f>
        <v>0.0007176563114431773</v>
      </c>
      <c r="L58" s="68">
        <f>Numbers!L58/Numbers!L$8</f>
        <v>0.0025847121687733255</v>
      </c>
      <c r="M58" s="68">
        <f>Numbers!M58/Numbers!M$8</f>
        <v>0.0020889001070561303</v>
      </c>
      <c r="N58" s="68">
        <f>Numbers!N58/Numbers!N$8</f>
        <v>0.0030471709472163306</v>
      </c>
      <c r="O58" s="68">
        <f>Numbers!O58/Numbers!O$8</f>
        <v>0.0008760628703942283</v>
      </c>
      <c r="P58" s="68">
        <f>Numbers!P58/Numbers!P$8</f>
        <v>0.0011700177365746053</v>
      </c>
      <c r="Q58" s="68">
        <f>Numbers!Q58/Numbers!Q$8</f>
        <v>0.0018707834940606763</v>
      </c>
      <c r="R58" s="68">
        <f>Numbers!R58/Numbers!R$8</f>
        <v>0.0027292718754617596</v>
      </c>
      <c r="S58" s="68">
        <f>Numbers!S58/Numbers!S$8</f>
        <v>0.0015951501373496259</v>
      </c>
      <c r="T58" s="68">
        <f>Numbers!T58/Numbers!T$8</f>
        <v>0.0020246980751476703</v>
      </c>
    </row>
    <row r="59" spans="1:20" s="59" customFormat="1" ht="12.75">
      <c r="A59" s="56"/>
      <c r="B59" s="87"/>
      <c r="C59" s="61" t="s">
        <v>146</v>
      </c>
      <c r="D59" s="72">
        <f>Numbers!D59/Numbers!D$8</f>
        <v>0.001230390080399218</v>
      </c>
      <c r="E59" s="73">
        <f>Numbers!E59/Numbers!E$8</f>
        <v>0.0011930860766090506</v>
      </c>
      <c r="F59" s="73">
        <f>Numbers!F59/Numbers!F$8</f>
        <v>0.0005977837594108243</v>
      </c>
      <c r="G59" s="73">
        <f>Numbers!G59/Numbers!G$8</f>
        <v>0.00041540913560988844</v>
      </c>
      <c r="H59" s="73">
        <f>Numbers!H59/Numbers!H$8</f>
        <v>0.0017268186178834894</v>
      </c>
      <c r="I59" s="73">
        <f>Numbers!I59/Numbers!I$8</f>
        <v>0.00019514199147537616</v>
      </c>
      <c r="J59" s="73">
        <f>Numbers!J59/Numbers!J$8</f>
        <v>0.0004208678833031861</v>
      </c>
      <c r="K59" s="73">
        <f>Numbers!K59/Numbers!K$8</f>
        <v>0.00030475815965395203</v>
      </c>
      <c r="L59" s="73">
        <f>Numbers!L59/Numbers!L$8</f>
        <v>0.0002900549815331662</v>
      </c>
      <c r="M59" s="73">
        <f>Numbers!M59/Numbers!M$8</f>
        <v>0.0011750063102190734</v>
      </c>
      <c r="N59" s="73">
        <f>Numbers!N59/Numbers!N$8</f>
        <v>0.0002500717798627384</v>
      </c>
      <c r="O59" s="73">
        <f>Numbers!O59/Numbers!O$8</f>
        <v>0.0001840468215113925</v>
      </c>
      <c r="P59" s="73">
        <f>Numbers!P59/Numbers!P$8</f>
        <v>0.0005961873816940664</v>
      </c>
      <c r="Q59" s="73">
        <f>Numbers!Q59/Numbers!Q$8</f>
        <v>0.0004801125781217665</v>
      </c>
      <c r="R59" s="73">
        <f>Numbers!R59/Numbers!R$8</f>
        <v>0.000851810967500804</v>
      </c>
      <c r="S59" s="73">
        <f>Numbers!S59/Numbers!S$8</f>
        <v>0.00043194089229894856</v>
      </c>
      <c r="T59" s="73">
        <f>Numbers!T59/Numbers!T$8</f>
        <v>0.0005724489412009851</v>
      </c>
    </row>
    <row r="60" spans="1:20" s="59" customFormat="1" ht="19.5" customHeight="1">
      <c r="A60" s="56"/>
      <c r="B60" s="87"/>
      <c r="C60" s="57" t="s">
        <v>147</v>
      </c>
      <c r="D60" s="68">
        <f>Numbers!D60/Numbers!D$8</f>
        <v>0.030231008350188493</v>
      </c>
      <c r="E60" s="68">
        <f>Numbers!E60/Numbers!E$8</f>
        <v>0.021446944034280088</v>
      </c>
      <c r="F60" s="68">
        <f>Numbers!F60/Numbers!F$8</f>
        <v>0.015315561506824983</v>
      </c>
      <c r="G60" s="68">
        <f>Numbers!G60/Numbers!G$8</f>
        <v>0.0209569670046458</v>
      </c>
      <c r="H60" s="68">
        <f>Numbers!H60/Numbers!H$8</f>
        <v>0.011095305832147937</v>
      </c>
      <c r="I60" s="68">
        <f>Numbers!I60/Numbers!I$8</f>
        <v>0.023088378780876086</v>
      </c>
      <c r="J60" s="68">
        <f>Numbers!J60/Numbers!J$8</f>
        <v>0.010754517613768649</v>
      </c>
      <c r="K60" s="68">
        <f>Numbers!K60/Numbers!K$8</f>
        <v>0.04686394022807707</v>
      </c>
      <c r="L60" s="68">
        <f>Numbers!L60/Numbers!L$8</f>
        <v>0.01702300458286871</v>
      </c>
      <c r="M60" s="68">
        <f>Numbers!M60/Numbers!M$8</f>
        <v>0.006536516584996475</v>
      </c>
      <c r="N60" s="68">
        <f>Numbers!N60/Numbers!N$8</f>
        <v>0.0238309144291417</v>
      </c>
      <c r="O60" s="68">
        <f>Numbers!O60/Numbers!O$8</f>
        <v>0.005087054146574888</v>
      </c>
      <c r="P60" s="68">
        <f>Numbers!P60/Numbers!P$8</f>
        <v>0.008786311537716304</v>
      </c>
      <c r="Q60" s="68">
        <f>Numbers!Q60/Numbers!Q$8</f>
        <v>0.008286080874136004</v>
      </c>
      <c r="R60" s="68">
        <f>Numbers!R60/Numbers!R$8</f>
        <v>0.01057810150457631</v>
      </c>
      <c r="S60" s="68">
        <f>Numbers!S60/Numbers!S$8</f>
        <v>0.022548072369044235</v>
      </c>
      <c r="T60" s="68">
        <f>Numbers!T60/Numbers!T$8</f>
        <v>0.01642042872894919</v>
      </c>
    </row>
    <row r="61" spans="1:20" s="59" customFormat="1" ht="12.75">
      <c r="A61" s="56"/>
      <c r="B61" s="87"/>
      <c r="C61" s="60" t="s">
        <v>148</v>
      </c>
      <c r="D61" s="68">
        <f>Numbers!D61/Numbers!D$8</f>
        <v>0.0038921230135045997</v>
      </c>
      <c r="E61" s="68">
        <f>Numbers!E61/Numbers!E$8</f>
        <v>0.0016181128579287182</v>
      </c>
      <c r="F61" s="68">
        <f>Numbers!F61/Numbers!F$8</f>
        <v>0.0012358752237419215</v>
      </c>
      <c r="G61" s="68">
        <f>Numbers!G61/Numbers!G$8</f>
        <v>0.0008562514836040557</v>
      </c>
      <c r="H61" s="68">
        <f>Numbers!H61/Numbers!H$8</f>
        <v>0.0008534850640113798</v>
      </c>
      <c r="I61" s="68">
        <f>Numbers!I61/Numbers!I$8</f>
        <v>0.0021979150618805527</v>
      </c>
      <c r="J61" s="68">
        <f>Numbers!J61/Numbers!J$8</f>
        <v>0.0006805523219370668</v>
      </c>
      <c r="K61" s="68">
        <f>Numbers!K61/Numbers!K$8</f>
        <v>0.002143138025953598</v>
      </c>
      <c r="L61" s="68">
        <f>Numbers!L61/Numbers!L$8</f>
        <v>0.0013471442475651496</v>
      </c>
      <c r="M61" s="68">
        <f>Numbers!M61/Numbers!M$8</f>
        <v>0.0008181525419303177</v>
      </c>
      <c r="N61" s="68">
        <f>Numbers!N61/Numbers!N$8</f>
        <v>0.0011670016393594458</v>
      </c>
      <c r="O61" s="68">
        <f>Numbers!O61/Numbers!O$8</f>
        <v>0.0007435491589060257</v>
      </c>
      <c r="P61" s="68">
        <f>Numbers!P61/Numbers!P$8</f>
        <v>0.0007675912539311106</v>
      </c>
      <c r="Q61" s="68">
        <f>Numbers!Q61/Numbers!Q$8</f>
        <v>0.0010512809900252473</v>
      </c>
      <c r="R61" s="68">
        <f>Numbers!R61/Numbers!R$8</f>
        <v>0.0027031960295178575</v>
      </c>
      <c r="S61" s="68">
        <f>Numbers!S61/Numbers!S$8</f>
        <v>0.0027924599791607466</v>
      </c>
      <c r="T61" s="68">
        <f>Numbers!T61/Numbers!T$8</f>
        <v>0.0014736653228490477</v>
      </c>
    </row>
    <row r="62" spans="1:20" s="59" customFormat="1" ht="12.75">
      <c r="A62" s="56"/>
      <c r="B62" s="87"/>
      <c r="C62" s="60" t="s">
        <v>149</v>
      </c>
      <c r="D62" s="68">
        <f>Numbers!D62/Numbers!D$8</f>
        <v>0.012870069630427989</v>
      </c>
      <c r="E62" s="68">
        <f>Numbers!E62/Numbers!E$8</f>
        <v>0.010120964706563595</v>
      </c>
      <c r="F62" s="68">
        <f>Numbers!F62/Numbers!F$8</f>
        <v>0.007437113148509982</v>
      </c>
      <c r="G62" s="68">
        <f>Numbers!G62/Numbers!G$8</f>
        <v>0.006298958933839737</v>
      </c>
      <c r="H62" s="68">
        <f>Numbers!H62/Numbers!H$8</f>
        <v>0.005114294220781369</v>
      </c>
      <c r="I62" s="68">
        <f>Numbers!I62/Numbers!I$8</f>
        <v>0.013639398141015766</v>
      </c>
      <c r="J62" s="68">
        <f>Numbers!J62/Numbers!J$8</f>
        <v>0.003384852338055411</v>
      </c>
      <c r="K62" s="68">
        <f>Numbers!K62/Numbers!K$8</f>
        <v>0.03891073535194652</v>
      </c>
      <c r="L62" s="68">
        <f>Numbers!L62/Numbers!L$8</f>
        <v>0.005072739343702262</v>
      </c>
      <c r="M62" s="68">
        <f>Numbers!M62/Numbers!M$8</f>
        <v>0.003925391451176312</v>
      </c>
      <c r="N62" s="68">
        <f>Numbers!N62/Numbers!N$8</f>
        <v>0.0036121479313506654</v>
      </c>
      <c r="O62" s="68">
        <f>Numbers!O62/Numbers!O$8</f>
        <v>0.0028858541612986344</v>
      </c>
      <c r="P62" s="68">
        <f>Numbers!P62/Numbers!P$8</f>
        <v>0.004389429597722564</v>
      </c>
      <c r="Q62" s="68">
        <f>Numbers!Q62/Numbers!Q$8</f>
        <v>0.004114068126319275</v>
      </c>
      <c r="R62" s="68">
        <f>Numbers!R62/Numbers!R$8</f>
        <v>0.005215169188780433</v>
      </c>
      <c r="S62" s="68">
        <f>Numbers!S62/Numbers!S$8</f>
        <v>0.014443497205645544</v>
      </c>
      <c r="T62" s="68">
        <f>Numbers!T62/Numbers!T$8</f>
        <v>0.008507436337484409</v>
      </c>
    </row>
    <row r="63" spans="1:20" s="59" customFormat="1" ht="12.75">
      <c r="A63" s="56"/>
      <c r="B63" s="87"/>
      <c r="C63" s="60" t="s">
        <v>150</v>
      </c>
      <c r="D63" s="68">
        <f>Numbers!D63/Numbers!D$8</f>
        <v>0.008991924463941078</v>
      </c>
      <c r="E63" s="68">
        <f>Numbers!E63/Numbers!E$8</f>
        <v>0.005223776021309245</v>
      </c>
      <c r="F63" s="68">
        <f>Numbers!F63/Numbers!F$8</f>
        <v>0.0010193067074753712</v>
      </c>
      <c r="G63" s="68">
        <f>Numbers!G63/Numbers!G$8</f>
        <v>0.0009240733832954661</v>
      </c>
      <c r="H63" s="68">
        <f>Numbers!H63/Numbers!H$8</f>
        <v>0.0012239902080783353</v>
      </c>
      <c r="I63" s="68">
        <f>Numbers!I63/Numbers!I$8</f>
        <v>0.0010989575309402764</v>
      </c>
      <c r="J63" s="68">
        <f>Numbers!J63/Numbers!J$8</f>
        <v>0.00042982251911814745</v>
      </c>
      <c r="K63" s="68">
        <f>Numbers!K63/Numbers!K$8</f>
        <v>0.0025953598112465593</v>
      </c>
      <c r="L63" s="68">
        <f>Numbers!L63/Numbers!L$8</f>
        <v>0.0012440135874644683</v>
      </c>
      <c r="M63" s="68">
        <f>Numbers!M63/Numbers!M$8</f>
        <v>0.0006963000356853768</v>
      </c>
      <c r="N63" s="68">
        <f>Numbers!N63/Numbers!N$8</f>
        <v>0.0005371912308162528</v>
      </c>
      <c r="O63" s="68">
        <f>Numbers!O63/Numbers!O$8</f>
        <v>0.0005521404645341775</v>
      </c>
      <c r="P63" s="68">
        <f>Numbers!P63/Numbers!P$8</f>
        <v>0.0010880419715916714</v>
      </c>
      <c r="Q63" s="68">
        <f>Numbers!Q63/Numbers!Q$8</f>
        <v>0.0008443359132486238</v>
      </c>
      <c r="R63" s="68">
        <f>Numbers!R63/Numbers!R$8</f>
        <v>0.0010864935809959235</v>
      </c>
      <c r="S63" s="68">
        <f>Numbers!S63/Numbers!S$8</f>
        <v>0.00262195699535853</v>
      </c>
      <c r="T63" s="68">
        <f>Numbers!T63/Numbers!T$8</f>
        <v>0.001264133961155664</v>
      </c>
    </row>
    <row r="64" spans="1:20" s="59" customFormat="1" ht="12.75">
      <c r="A64" s="56"/>
      <c r="B64" s="87"/>
      <c r="C64" s="60" t="s">
        <v>151</v>
      </c>
      <c r="D64" s="68">
        <f>Numbers!D64/Numbers!D$8</f>
        <v>0.002375234227970875</v>
      </c>
      <c r="E64" s="68">
        <f>Numbers!E64/Numbers!E$8</f>
        <v>0.0016966327919163845</v>
      </c>
      <c r="F64" s="68">
        <f>Numbers!F64/Numbers!F$8</f>
        <v>0.0012693511142689276</v>
      </c>
      <c r="G64" s="68">
        <f>Numbers!G64/Numbers!G$8</f>
        <v>0.0013394825189053546</v>
      </c>
      <c r="H64" s="68">
        <f>Numbers!H64/Numbers!H$8</f>
        <v>0.0010718184524794072</v>
      </c>
      <c r="I64" s="68">
        <f>Numbers!I64/Numbers!I$8</f>
        <v>0.00489909104914497</v>
      </c>
      <c r="J64" s="68">
        <f>Numbers!J64/Numbers!J$8</f>
        <v>0.0009223274889410247</v>
      </c>
      <c r="K64" s="68">
        <f>Numbers!K64/Numbers!K$8</f>
        <v>0.0017302398741643728</v>
      </c>
      <c r="L64" s="68">
        <f>Numbers!L64/Numbers!L$8</f>
        <v>0.0012053395899267129</v>
      </c>
      <c r="M64" s="68">
        <f>Numbers!M64/Numbers!M$8</f>
        <v>0.000826856292376385</v>
      </c>
      <c r="N64" s="68">
        <f>Numbers!N64/Numbers!N$8</f>
        <v>0.0006298104085431929</v>
      </c>
      <c r="O64" s="68">
        <f>Numbers!O64/Numbers!O$8</f>
        <v>0.0006110354474178231</v>
      </c>
      <c r="P64" s="68">
        <f>Numbers!P64/Numbers!P$8</f>
        <v>0.0011774700788457812</v>
      </c>
      <c r="Q64" s="68">
        <f>Numbers!Q64/Numbers!Q$8</f>
        <v>0.0007781134886801043</v>
      </c>
      <c r="R64" s="68">
        <f>Numbers!R64/Numbers!R$8</f>
        <v>0.0008431190188528366</v>
      </c>
      <c r="S64" s="68">
        <f>Numbers!S64/Numbers!S$8</f>
        <v>0.0011556313346594677</v>
      </c>
      <c r="T64" s="68">
        <f>Numbers!T64/Numbers!T$8</f>
        <v>0.0012519788269137824</v>
      </c>
    </row>
    <row r="65" spans="1:20" s="59" customFormat="1" ht="12.75">
      <c r="A65" s="56"/>
      <c r="B65" s="87"/>
      <c r="C65" s="61" t="s">
        <v>152</v>
      </c>
      <c r="D65" s="68">
        <f>Numbers!D65/Numbers!D$8</f>
        <v>0.0021016570143439495</v>
      </c>
      <c r="E65" s="68">
        <f>Numbers!E65/Numbers!E$8</f>
        <v>0.0027874576565621472</v>
      </c>
      <c r="F65" s="68">
        <f>Numbers!F65/Numbers!F$8</f>
        <v>0.004353915312828781</v>
      </c>
      <c r="G65" s="68">
        <f>Numbers!G65/Numbers!G$8</f>
        <v>0.011538200685001186</v>
      </c>
      <c r="H65" s="68">
        <f>Numbers!H65/Numbers!H$8</f>
        <v>0.0028317178867974463</v>
      </c>
      <c r="I65" s="68">
        <f>Numbers!I65/Numbers!I$8</f>
        <v>0.0012530169978945205</v>
      </c>
      <c r="J65" s="68">
        <f>Numbers!J65/Numbers!J$8</f>
        <v>0.0053369629457169976</v>
      </c>
      <c r="K65" s="68">
        <f>Numbers!K65/Numbers!K$8</f>
        <v>0.0014844671647660243</v>
      </c>
      <c r="L65" s="68">
        <f>Numbers!L65/Numbers!L$8</f>
        <v>0.008153767814210115</v>
      </c>
      <c r="M65" s="68">
        <f>Numbers!M65/Numbers!M$8</f>
        <v>0.00026981626382808355</v>
      </c>
      <c r="N65" s="68">
        <f>Numbers!N65/Numbers!N$8</f>
        <v>0.01788476321907214</v>
      </c>
      <c r="O65" s="68">
        <f>Numbers!O65/Numbers!O$8</f>
        <v>0.000294474914418228</v>
      </c>
      <c r="P65" s="68">
        <f>Numbers!P65/Numbers!P$8</f>
        <v>0.001363778635625177</v>
      </c>
      <c r="Q65" s="68">
        <f>Numbers!Q65/Numbers!Q$8</f>
        <v>0.001498282355862754</v>
      </c>
      <c r="R65" s="68">
        <f>Numbers!R65/Numbers!R$8</f>
        <v>0.0007301236864292606</v>
      </c>
      <c r="S65" s="68">
        <f>Numbers!S65/Numbers!S$8</f>
        <v>0.001534526854219949</v>
      </c>
      <c r="T65" s="68">
        <f>Numbers!T65/Numbers!T$8</f>
        <v>0.003923214280546286</v>
      </c>
    </row>
    <row r="66" spans="1:20" s="59" customFormat="1" ht="19.5" customHeight="1">
      <c r="A66" s="56"/>
      <c r="B66" s="87"/>
      <c r="C66" s="57" t="s">
        <v>153</v>
      </c>
      <c r="D66" s="69">
        <f>Numbers!D66/Numbers!D$8</f>
        <v>0.006080816176485013</v>
      </c>
      <c r="E66" s="70">
        <f>Numbers!E66/Numbers!E$8</f>
        <v>0.006857291757144098</v>
      </c>
      <c r="F66" s="70">
        <f>Numbers!F66/Numbers!F$8</f>
        <v>0.0047665569021820816</v>
      </c>
      <c r="G66" s="70">
        <f>Numbers!G66/Numbers!G$8</f>
        <v>0.004611889179015905</v>
      </c>
      <c r="H66" s="70">
        <f>Numbers!H66/Numbers!H$8</f>
        <v>0.006470607694597902</v>
      </c>
      <c r="I66" s="70">
        <f>Numbers!I66/Numbers!I$8</f>
        <v>0.006306167513993735</v>
      </c>
      <c r="J66" s="70">
        <f>Numbers!J66/Numbers!J$8</f>
        <v>0.004047495388362556</v>
      </c>
      <c r="K66" s="70">
        <f>Numbers!K66/Numbers!K$8</f>
        <v>0.0037357451828548957</v>
      </c>
      <c r="L66" s="70">
        <f>Numbers!L66/Numbers!L$8</f>
        <v>0.004466846715610759</v>
      </c>
      <c r="M66" s="70">
        <f>Numbers!M66/Numbers!M$8</f>
        <v>0.004891507750689772</v>
      </c>
      <c r="N66" s="70">
        <f>Numbers!N66/Numbers!N$8</f>
        <v>0.004806935324028193</v>
      </c>
      <c r="O66" s="70">
        <f>Numbers!O66/Numbers!O$8</f>
        <v>0.002473589281113115</v>
      </c>
      <c r="P66" s="70">
        <f>Numbers!P66/Numbers!P$8</f>
        <v>0.004076431222333179</v>
      </c>
      <c r="Q66" s="70">
        <f>Numbers!Q66/Numbers!Q$8</f>
        <v>0.004428624643019742</v>
      </c>
      <c r="R66" s="70">
        <f>Numbers!R66/Numbers!R$8</f>
        <v>0.007101322045389356</v>
      </c>
      <c r="S66" s="70">
        <f>Numbers!S66/Numbers!S$8</f>
        <v>0.004671781756180733</v>
      </c>
      <c r="T66" s="70">
        <f>Numbers!T66/Numbers!T$8</f>
        <v>0.00475207867265934</v>
      </c>
    </row>
    <row r="67" spans="1:20" s="59" customFormat="1" ht="12.75">
      <c r="A67" s="56"/>
      <c r="B67" s="87"/>
      <c r="C67" s="60" t="s">
        <v>154</v>
      </c>
      <c r="D67" s="71">
        <f>Numbers!D67/Numbers!D$8</f>
        <v>0.0022156490919794398</v>
      </c>
      <c r="E67" s="68">
        <f>Numbers!E67/Numbers!E$8</f>
        <v>0.002553055965719911</v>
      </c>
      <c r="F67" s="68">
        <f>Numbers!F67/Numbers!F$8</f>
        <v>0.0015856641206771695</v>
      </c>
      <c r="G67" s="68">
        <f>Numbers!G67/Numbers!G$8</f>
        <v>0.0011021058699854183</v>
      </c>
      <c r="H67" s="68">
        <f>Numbers!H67/Numbers!H$8</f>
        <v>0.0012901518409474345</v>
      </c>
      <c r="I67" s="68">
        <f>Numbers!I67/Numbers!I$8</f>
        <v>0.003399578904123658</v>
      </c>
      <c r="J67" s="68">
        <f>Numbers!J67/Numbers!J$8</f>
        <v>0.0010297831187205616</v>
      </c>
      <c r="K67" s="68">
        <f>Numbers!K67/Numbers!K$8</f>
        <v>0.0006881635863153756</v>
      </c>
      <c r="L67" s="68">
        <f>Numbers!L67/Numbers!L$8</f>
        <v>0.0017596668879678748</v>
      </c>
      <c r="M67" s="68">
        <f>Numbers!M67/Numbers!M$8</f>
        <v>0.001523156328061762</v>
      </c>
      <c r="N67" s="68">
        <f>Numbers!N67/Numbers!N$8</f>
        <v>0.0015467402680399004</v>
      </c>
      <c r="O67" s="68">
        <f>Numbers!O67/Numbers!O$8</f>
        <v>0.0007950822689292156</v>
      </c>
      <c r="P67" s="68">
        <f>Numbers!P67/Numbers!P$8</f>
        <v>0.0016544199842010343</v>
      </c>
      <c r="Q67" s="68">
        <f>Numbers!Q67/Numbers!Q$8</f>
        <v>0.001349281900583585</v>
      </c>
      <c r="R67" s="68">
        <f>Numbers!R67/Numbers!R$8</f>
        <v>0.003233404897043868</v>
      </c>
      <c r="S67" s="68">
        <f>Numbers!S67/Numbers!S$8</f>
        <v>0.0017618641659562376</v>
      </c>
      <c r="T67" s="68">
        <f>Numbers!T67/Numbers!T$8</f>
        <v>0.0016125811427562635</v>
      </c>
    </row>
    <row r="68" spans="1:20" s="59" customFormat="1" ht="12.75">
      <c r="A68" s="56"/>
      <c r="B68" s="87"/>
      <c r="C68" s="61" t="s">
        <v>155</v>
      </c>
      <c r="D68" s="72">
        <f>Numbers!D68/Numbers!D$8</f>
        <v>0.0038651670845055736</v>
      </c>
      <c r="E68" s="73">
        <f>Numbers!E68/Numbers!E$8</f>
        <v>0.0043042357914241875</v>
      </c>
      <c r="F68" s="73">
        <f>Numbers!F68/Numbers!F$8</f>
        <v>0.0031808927815049123</v>
      </c>
      <c r="G68" s="73">
        <f>Numbers!G68/Numbers!G$8</f>
        <v>0.003509783309030486</v>
      </c>
      <c r="H68" s="73">
        <f>Numbers!H68/Numbers!H$8</f>
        <v>0.0051804558536504685</v>
      </c>
      <c r="I68" s="73">
        <f>Numbers!I68/Numbers!I$8</f>
        <v>0.0029065886098700766</v>
      </c>
      <c r="J68" s="73">
        <f>Numbers!J68/Numbers!J$8</f>
        <v>0.0030177122696419937</v>
      </c>
      <c r="K68" s="73">
        <f>Numbers!K68/Numbers!K$8</f>
        <v>0.00304758159653952</v>
      </c>
      <c r="L68" s="73">
        <f>Numbers!L68/Numbers!L$8</f>
        <v>0.0027071798276428844</v>
      </c>
      <c r="M68" s="73">
        <f>Numbers!M68/Numbers!M$8</f>
        <v>0.0033683514226280106</v>
      </c>
      <c r="N68" s="73">
        <f>Numbers!N68/Numbers!N$8</f>
        <v>0.003260195055988293</v>
      </c>
      <c r="O68" s="73">
        <f>Numbers!O68/Numbers!O$8</f>
        <v>0.0016785070121838996</v>
      </c>
      <c r="P68" s="73">
        <f>Numbers!P68/Numbers!P$8</f>
        <v>0.002422011238132145</v>
      </c>
      <c r="Q68" s="73">
        <f>Numbers!Q68/Numbers!Q$8</f>
        <v>0.0030793427424361574</v>
      </c>
      <c r="R68" s="73">
        <f>Numbers!R68/Numbers!R$8</f>
        <v>0.0038679171483454876</v>
      </c>
      <c r="S68" s="73">
        <f>Numbers!S68/Numbers!S$8</f>
        <v>0.0029099175902244957</v>
      </c>
      <c r="T68" s="73">
        <f>Numbers!T68/Numbers!T$8</f>
        <v>0.0031394975299030774</v>
      </c>
    </row>
    <row r="69" spans="1:20" s="59" customFormat="1" ht="19.5" customHeight="1">
      <c r="A69" s="56"/>
      <c r="B69" s="87"/>
      <c r="C69" s="63" t="s">
        <v>156</v>
      </c>
      <c r="D69" s="68">
        <f>Numbers!D69/Numbers!D$8</f>
        <v>0.00016980914824998863</v>
      </c>
      <c r="E69" s="68">
        <f>Numbers!E69/Numbers!E$8</f>
        <v>0.0001503228234749124</v>
      </c>
      <c r="F69" s="68">
        <f>Numbers!F69/Numbers!F$8</f>
        <v>9.837812726303851E-05</v>
      </c>
      <c r="G69" s="68">
        <f>Numbers!G69/Numbers!G$8</f>
        <v>0.00011868832445996813</v>
      </c>
      <c r="H69" s="68">
        <f>Numbers!H69/Numbers!H$8</f>
        <v>0.00016540408217274803</v>
      </c>
      <c r="I69" s="68">
        <f>Numbers!I69/Numbers!I$8</f>
        <v>0.00016433009808452728</v>
      </c>
      <c r="J69" s="68">
        <f>Numbers!J69/Numbers!J$8</f>
        <v>9.850099396457546E-05</v>
      </c>
      <c r="K69" s="68">
        <f>Numbers!K69/Numbers!K$8</f>
        <v>0.0001081399921352733</v>
      </c>
      <c r="L69" s="68">
        <f>Numbers!L69/Numbers!L$8</f>
        <v>5.156533005034065E-05</v>
      </c>
      <c r="M69" s="68">
        <f>Numbers!M69/Numbers!M$8</f>
        <v>0.00011314875579887373</v>
      </c>
      <c r="N69" s="68">
        <f>Numbers!N69/Numbers!N$8</f>
        <v>6.48334244088581E-05</v>
      </c>
      <c r="O69" s="68">
        <f>Numbers!O69/Numbers!O$8</f>
        <v>2.94474914418228E-05</v>
      </c>
      <c r="P69" s="68">
        <f>Numbers!P69/Numbers!P$8</f>
        <v>3.726171135587915E-05</v>
      </c>
      <c r="Q69" s="68">
        <f>Numbers!Q69/Numbers!Q$8</f>
        <v>7.450022763958445E-05</v>
      </c>
      <c r="R69" s="68">
        <f>Numbers!R69/Numbers!R$8</f>
        <v>0.00018253092160731515</v>
      </c>
      <c r="S69" s="68">
        <f>Numbers!S69/Numbers!S$8</f>
        <v>8.714596949891067E-05</v>
      </c>
      <c r="T69" s="68">
        <f>Numbers!T69/Numbers!T$8</f>
        <v>9.6662258018771E-05</v>
      </c>
    </row>
    <row r="70" spans="1:20" s="48" customFormat="1" ht="24.75" customHeight="1">
      <c r="A70" s="90"/>
      <c r="B70" s="86" t="s">
        <v>87</v>
      </c>
      <c r="C70" s="64"/>
      <c r="D70" s="67">
        <f>Numbers!D70/Numbers!D$8</f>
        <v>0.01250821127774197</v>
      </c>
      <c r="E70" s="67">
        <f>Numbers!E70/Numbers!E$8</f>
        <v>0.010244419352036828</v>
      </c>
      <c r="F70" s="67">
        <f>Numbers!F70/Numbers!F$8</f>
        <v>0.006590651345184254</v>
      </c>
      <c r="G70" s="67">
        <f>Numbers!G70/Numbers!G$8</f>
        <v>0.005934416222998406</v>
      </c>
      <c r="H70" s="67">
        <f>Numbers!H70/Numbers!H$8</f>
        <v>0.009540507459724106</v>
      </c>
      <c r="I70" s="67">
        <f>Numbers!I70/Numbers!I$8</f>
        <v>0.005967236686694397</v>
      </c>
      <c r="J70" s="67">
        <f>Numbers!J70/Numbers!J$8</f>
        <v>0.006617475867256479</v>
      </c>
      <c r="K70" s="67">
        <f>Numbers!K70/Numbers!K$8</f>
        <v>0.005406999606763665</v>
      </c>
      <c r="L70" s="67">
        <f>Numbers!L70/Numbers!L$8</f>
        <v>0.00591712162327659</v>
      </c>
      <c r="M70" s="67">
        <f>Numbers!M70/Numbers!M$8</f>
        <v>0.009330420478184049</v>
      </c>
      <c r="N70" s="67">
        <f>Numbers!N70/Numbers!N$8</f>
        <v>0.0048625068306643576</v>
      </c>
      <c r="O70" s="67">
        <f>Numbers!O70/Numbers!O$8</f>
        <v>0.00415945816615747</v>
      </c>
      <c r="P70" s="67">
        <f>Numbers!P70/Numbers!P$8</f>
        <v>0.005410400488873653</v>
      </c>
      <c r="Q70" s="67">
        <f>Numbers!Q70/Numbers!Q$8</f>
        <v>0.006539464426141302</v>
      </c>
      <c r="R70" s="67">
        <f>Numbers!R70/Numbers!R$8</f>
        <v>0.009030934645238116</v>
      </c>
      <c r="S70" s="67">
        <f>Numbers!S70/Numbers!S$8</f>
        <v>0.005501562944018187</v>
      </c>
      <c r="T70" s="67">
        <f>Numbers!T70/Numbers!T$8</f>
        <v>0.006424277854792451</v>
      </c>
    </row>
    <row r="71" spans="1:20" s="59" customFormat="1" ht="19.5" customHeight="1">
      <c r="A71" s="56"/>
      <c r="B71" s="87"/>
      <c r="C71" s="57" t="s">
        <v>157</v>
      </c>
      <c r="D71" s="68">
        <f>Numbers!D71/Numbers!D$8</f>
        <v>0.004599994386225004</v>
      </c>
      <c r="E71" s="68">
        <f>Numbers!E71/Numbers!E$8</f>
        <v>0.005478560467876893</v>
      </c>
      <c r="F71" s="68">
        <f>Numbers!F71/Numbers!F$8</f>
        <v>0.003736319291677484</v>
      </c>
      <c r="G71" s="68">
        <f>Numbers!G71/Numbers!G$8</f>
        <v>0.0029417748991149243</v>
      </c>
      <c r="H71" s="68">
        <f>Numbers!H71/Numbers!H$8</f>
        <v>0.005762678222898541</v>
      </c>
      <c r="I71" s="68">
        <f>Numbers!I71/Numbers!I$8</f>
        <v>0.002064396857186874</v>
      </c>
      <c r="J71" s="68">
        <f>Numbers!J71/Numbers!J$8</f>
        <v>0.00471909307448466</v>
      </c>
      <c r="K71" s="68">
        <f>Numbers!K71/Numbers!K$8</f>
        <v>0.002034998033818325</v>
      </c>
      <c r="L71" s="68">
        <f>Numbers!L71/Numbers!L$8</f>
        <v>0.0029069954815879543</v>
      </c>
      <c r="M71" s="68">
        <f>Numbers!M71/Numbers!M$8</f>
        <v>0.006249292820276257</v>
      </c>
      <c r="N71" s="68">
        <f>Numbers!N71/Numbers!N$8</f>
        <v>0.0028434087562170625</v>
      </c>
      <c r="O71" s="68">
        <f>Numbers!O71/Numbers!O$8</f>
        <v>0.0023410755696249125</v>
      </c>
      <c r="P71" s="68">
        <f>Numbers!P71/Numbers!P$8</f>
        <v>0.0030107462775550357</v>
      </c>
      <c r="Q71" s="68">
        <f>Numbers!Q71/Numbers!Q$8</f>
        <v>0.004080956914035015</v>
      </c>
      <c r="R71" s="68">
        <f>Numbers!R71/Numbers!R$8</f>
        <v>0.005432467904979617</v>
      </c>
      <c r="S71" s="68">
        <f>Numbers!S71/Numbers!S$8</f>
        <v>0.001814909538694705</v>
      </c>
      <c r="T71" s="68">
        <f>Numbers!T71/Numbers!T$8</f>
        <v>0.0034427970700338316</v>
      </c>
    </row>
    <row r="72" spans="1:20" s="59" customFormat="1" ht="15" customHeight="1">
      <c r="A72" s="56"/>
      <c r="B72" s="87"/>
      <c r="C72" s="60" t="s">
        <v>158</v>
      </c>
      <c r="D72" s="68">
        <f>Numbers!D72/Numbers!D$8</f>
        <v>0.003272249827474509</v>
      </c>
      <c r="E72" s="68">
        <f>Numbers!E72/Numbers!E$8</f>
        <v>0.00373398187556096</v>
      </c>
      <c r="F72" s="68">
        <f>Numbers!F72/Numbers!F$8</f>
        <v>0.0024369081940781834</v>
      </c>
      <c r="G72" s="68">
        <f>Numbers!G72/Numbers!G$8</f>
        <v>0.0019329241412051952</v>
      </c>
      <c r="H72" s="68">
        <f>Numbers!H72/Numbers!H$8</f>
        <v>0.0036587382976611864</v>
      </c>
      <c r="I72" s="68">
        <f>Numbers!I72/Numbers!I$8</f>
        <v>0.001191393211112823</v>
      </c>
      <c r="J72" s="68">
        <f>Numbers!J72/Numbers!J$8</f>
        <v>0.003644536776689292</v>
      </c>
      <c r="K72" s="68">
        <f>Numbers!K72/Numbers!K$8</f>
        <v>0.0012681871804954778</v>
      </c>
      <c r="L72" s="68">
        <f>Numbers!L72/Numbers!L$8</f>
        <v>0.0019079172118626041</v>
      </c>
      <c r="M72" s="68">
        <f>Numbers!M72/Numbers!M$8</f>
        <v>0.004273541469019</v>
      </c>
      <c r="N72" s="68">
        <f>Numbers!N72/Numbers!N$8</f>
        <v>0.0014819068436310423</v>
      </c>
      <c r="O72" s="68">
        <f>Numbers!O72/Numbers!O$8</f>
        <v>0.0015312695549747856</v>
      </c>
      <c r="P72" s="68">
        <f>Numbers!P72/Numbers!P$8</f>
        <v>0.0018705379100651335</v>
      </c>
      <c r="Q72" s="68">
        <f>Numbers!Q72/Numbers!Q$8</f>
        <v>0.002624063573527586</v>
      </c>
      <c r="R72" s="68">
        <f>Numbers!R72/Numbers!R$8</f>
        <v>0.0035723908943145963</v>
      </c>
      <c r="S72" s="68">
        <f>Numbers!S72/Numbers!S$8</f>
        <v>0.00100786208203088</v>
      </c>
      <c r="T72" s="68">
        <f>Numbers!T72/Numbers!T$8</f>
        <v>0.0022186014071014924</v>
      </c>
    </row>
    <row r="73" spans="1:20" s="59" customFormat="1" ht="12.75">
      <c r="A73" s="56"/>
      <c r="B73" s="87"/>
      <c r="C73" s="61" t="s">
        <v>159</v>
      </c>
      <c r="D73" s="68">
        <f>Numbers!D73/Numbers!D$8</f>
        <v>0.0013277445587504945</v>
      </c>
      <c r="E73" s="68">
        <f>Numbers!E73/Numbers!E$8</f>
        <v>0.0017445785923159327</v>
      </c>
      <c r="F73" s="68">
        <f>Numbers!F73/Numbers!F$8</f>
        <v>0.0012994110975993005</v>
      </c>
      <c r="G73" s="68">
        <f>Numbers!G73/Numbers!G$8</f>
        <v>0.001008850757909729</v>
      </c>
      <c r="H73" s="68">
        <f>Numbers!H73/Numbers!H$8</f>
        <v>0.002103939925237355</v>
      </c>
      <c r="I73" s="68">
        <f>Numbers!I73/Numbers!I$8</f>
        <v>0.0008730036460740513</v>
      </c>
      <c r="J73" s="68">
        <f>Numbers!J73/Numbers!J$8</f>
        <v>0.0010745562977953686</v>
      </c>
      <c r="K73" s="68">
        <f>Numbers!K73/Numbers!K$8</f>
        <v>0.000766810853322847</v>
      </c>
      <c r="L73" s="68">
        <f>Numbers!L73/Numbers!L$8</f>
        <v>0.0009990782697253502</v>
      </c>
      <c r="M73" s="68">
        <f>Numbers!M73/Numbers!M$8</f>
        <v>0.0019757513512572568</v>
      </c>
      <c r="N73" s="68">
        <f>Numbers!N73/Numbers!N$8</f>
        <v>0.00136150191258602</v>
      </c>
      <c r="O73" s="68">
        <f>Numbers!O73/Numbers!O$8</f>
        <v>0.000809806014650127</v>
      </c>
      <c r="P73" s="68">
        <f>Numbers!P73/Numbers!P$8</f>
        <v>0.001140208367489902</v>
      </c>
      <c r="Q73" s="68">
        <f>Numbers!Q73/Numbers!Q$8</f>
        <v>0.0014568933405074292</v>
      </c>
      <c r="R73" s="68">
        <f>Numbers!R73/Numbers!R$8</f>
        <v>0.001860077010665021</v>
      </c>
      <c r="S73" s="68">
        <f>Numbers!S73/Numbers!S$8</f>
        <v>0.000807047456663825</v>
      </c>
      <c r="T73" s="68">
        <f>Numbers!T73/Numbers!T$8</f>
        <v>0.0012241956629323394</v>
      </c>
    </row>
    <row r="74" spans="1:20" s="59" customFormat="1" ht="19.5" customHeight="1">
      <c r="A74" s="56"/>
      <c r="B74" s="87"/>
      <c r="C74" s="63" t="s">
        <v>160</v>
      </c>
      <c r="D74" s="69">
        <f>Numbers!D74/Numbers!D$8</f>
        <v>0.0002635041092983883</v>
      </c>
      <c r="E74" s="70">
        <f>Numbers!E74/Numbers!E$8</f>
        <v>0.0002931179246648716</v>
      </c>
      <c r="F74" s="70">
        <f>Numbers!F74/Numbers!F$8</f>
        <v>0.00019538989164742372</v>
      </c>
      <c r="G74" s="70">
        <f>Numbers!G74/Numbers!G$8</f>
        <v>0.00025433212384278885</v>
      </c>
      <c r="H74" s="70">
        <f>Numbers!H74/Numbers!H$8</f>
        <v>0.00030434351119785634</v>
      </c>
      <c r="I74" s="70">
        <f>Numbers!I74/Numbers!I$8</f>
        <v>9.24356801725466E-05</v>
      </c>
      <c r="J74" s="70">
        <f>Numbers!J74/Numbers!J$8</f>
        <v>0.00019700198792915093</v>
      </c>
      <c r="K74" s="70">
        <f>Numbers!K74/Numbers!K$8</f>
        <v>0.00011797090051120724</v>
      </c>
      <c r="L74" s="70">
        <f>Numbers!L74/Numbers!L$8</f>
        <v>0.00022559831897024036</v>
      </c>
      <c r="M74" s="70">
        <f>Numbers!M74/Numbers!M$8</f>
        <v>0.00014796375758314257</v>
      </c>
      <c r="N74" s="70">
        <f>Numbers!N74/Numbers!N$8</f>
        <v>0.0001389287665904102</v>
      </c>
      <c r="O74" s="70">
        <f>Numbers!O74/Numbers!O$8</f>
        <v>6.62568557441013E-05</v>
      </c>
      <c r="P74" s="70">
        <f>Numbers!P74/Numbers!P$8</f>
        <v>0.00013414216088116496</v>
      </c>
      <c r="Q74" s="70">
        <f>Numbers!Q74/Numbers!Q$8</f>
        <v>0.00019866727370555854</v>
      </c>
      <c r="R74" s="70">
        <f>Numbers!R74/Numbers!R$8</f>
        <v>0.000425905483750402</v>
      </c>
      <c r="S74" s="70">
        <f>Numbers!S74/Numbers!S$8</f>
        <v>0.00010987970067253954</v>
      </c>
      <c r="T74" s="70">
        <f>Numbers!T74/Numbers!T$8</f>
        <v>0.00018232701362822076</v>
      </c>
    </row>
    <row r="75" spans="1:20" s="59" customFormat="1" ht="19.5" customHeight="1">
      <c r="A75" s="56"/>
      <c r="B75" s="87"/>
      <c r="C75" s="63" t="s">
        <v>161</v>
      </c>
      <c r="D75" s="74">
        <f>Numbers!D75/Numbers!D$8</f>
        <v>0.0027007426330143995</v>
      </c>
      <c r="E75" s="75">
        <f>Numbers!E75/Numbers!E$8</f>
        <v>0.0022216045629578156</v>
      </c>
      <c r="F75" s="75">
        <f>Numbers!F75/Numbers!F$8</f>
        <v>0.001280282017298154</v>
      </c>
      <c r="G75" s="75">
        <f>Numbers!G75/Numbers!G$8</f>
        <v>0.0012292719319068127</v>
      </c>
      <c r="H75" s="75">
        <f>Numbers!H75/Numbers!H$8</f>
        <v>0.001839293393760958</v>
      </c>
      <c r="I75" s="75">
        <f>Numbers!I75/Numbers!I$8</f>
        <v>0.0013249114158065012</v>
      </c>
      <c r="J75" s="75">
        <f>Numbers!J75/Numbers!J$8</f>
        <v>0.0010029192112756774</v>
      </c>
      <c r="K75" s="75">
        <f>Numbers!K75/Numbers!K$8</f>
        <v>0.0010322453794730632</v>
      </c>
      <c r="L75" s="75">
        <f>Numbers!L75/Numbers!L$8</f>
        <v>0.0011731112586452499</v>
      </c>
      <c r="M75" s="75">
        <f>Numbers!M75/Numbers!M$8</f>
        <v>0.00165371258475277</v>
      </c>
      <c r="N75" s="75">
        <f>Numbers!N75/Numbers!N$8</f>
        <v>0.0010373347905417295</v>
      </c>
      <c r="O75" s="75">
        <f>Numbers!O75/Numbers!O$8</f>
        <v>0.0006920160488828358</v>
      </c>
      <c r="P75" s="75">
        <f>Numbers!P75/Numbers!P$8</f>
        <v>0.0010954943138628472</v>
      </c>
      <c r="Q75" s="75">
        <f>Numbers!Q75/Numbers!Q$8</f>
        <v>0.001365837506725715</v>
      </c>
      <c r="R75" s="75">
        <f>Numbers!R75/Numbers!R$8</f>
        <v>0.0018687689593129885</v>
      </c>
      <c r="S75" s="75">
        <f>Numbers!S75/Numbers!S$8</f>
        <v>0.001068485365160557</v>
      </c>
      <c r="T75" s="75">
        <f>Numbers!T75/Numbers!T$8</f>
        <v>0.001247927115499822</v>
      </c>
    </row>
    <row r="76" spans="1:20" s="59" customFormat="1" ht="19.5" customHeight="1">
      <c r="A76" s="56"/>
      <c r="B76" s="87"/>
      <c r="C76" s="57" t="s">
        <v>162</v>
      </c>
      <c r="D76" s="71">
        <f>Numbers!D76/Numbers!D$8</f>
        <v>0.004943970149204179</v>
      </c>
      <c r="E76" s="68">
        <f>Numbers!E76/Numbers!E$8</f>
        <v>0.002251136396537248</v>
      </c>
      <c r="F76" s="68">
        <f>Numbers!F76/Numbers!F$8</f>
        <v>0.0013786601445611925</v>
      </c>
      <c r="G76" s="68">
        <f>Numbers!G76/Numbers!G$8</f>
        <v>0.0015090372681338805</v>
      </c>
      <c r="H76" s="68">
        <f>Numbers!H76/Numbers!H$8</f>
        <v>0.0016341923318667505</v>
      </c>
      <c r="I76" s="68">
        <f>Numbers!I76/Numbers!I$8</f>
        <v>0.002485492733528475</v>
      </c>
      <c r="J76" s="68">
        <f>Numbers!J76/Numbers!J$8</f>
        <v>0.0006984615935669897</v>
      </c>
      <c r="K76" s="68">
        <f>Numbers!K76/Numbers!K$8</f>
        <v>0.0022217852929610695</v>
      </c>
      <c r="L76" s="68">
        <f>Numbers!L76/Numbers!L$8</f>
        <v>0.0016114165640731455</v>
      </c>
      <c r="M76" s="68">
        <f>Numbers!M76/Numbers!M$8</f>
        <v>0.0012794513155718799</v>
      </c>
      <c r="N76" s="68">
        <f>Numbers!N76/Numbers!N$8</f>
        <v>0.0008428345173151553</v>
      </c>
      <c r="O76" s="68">
        <f>Numbers!O76/Numbers!O$8</f>
        <v>0.0010601096919056207</v>
      </c>
      <c r="P76" s="68">
        <f>Numbers!P76/Numbers!P$8</f>
        <v>0.0011700177365746053</v>
      </c>
      <c r="Q76" s="68">
        <f>Numbers!Q76/Numbers!Q$8</f>
        <v>0.0008940027316750134</v>
      </c>
      <c r="R76" s="68">
        <f>Numbers!R76/Numbers!R$8</f>
        <v>0.0013037922971951082</v>
      </c>
      <c r="S76" s="68">
        <f>Numbers!S76/Numbers!S$8</f>
        <v>0.0025082883394903855</v>
      </c>
      <c r="T76" s="68">
        <f>Numbers!T76/Numbers!T$8</f>
        <v>0.0015512266556305765</v>
      </c>
    </row>
    <row r="77" spans="1:20" s="59" customFormat="1" ht="12.75">
      <c r="A77" s="56"/>
      <c r="B77" s="87"/>
      <c r="C77" s="60" t="s">
        <v>163</v>
      </c>
      <c r="D77" s="72">
        <f>Numbers!D77/Numbers!D$8</f>
        <v>0.0030025019025717277</v>
      </c>
      <c r="E77" s="73">
        <f>Numbers!E77/Numbers!E$8</f>
        <v>0.0008018761400156345</v>
      </c>
      <c r="F77" s="73">
        <f>Numbers!F77/Numbers!F$8</f>
        <v>0.0005725060461557381</v>
      </c>
      <c r="G77" s="73">
        <f>Numbers!G77/Numbers!G$8</f>
        <v>0.0007121299467598087</v>
      </c>
      <c r="H77" s="73">
        <f>Numbers!H77/Numbers!H$8</f>
        <v>0.0005425253895266135</v>
      </c>
      <c r="I77" s="73">
        <f>Numbers!I77/Numbers!I$8</f>
        <v>0.0010681456375494275</v>
      </c>
      <c r="J77" s="73">
        <f>Numbers!J77/Numbers!J$8</f>
        <v>0.00022386589537403513</v>
      </c>
      <c r="K77" s="73">
        <f>Numbers!K77/Numbers!K$8</f>
        <v>0.0007471490365709791</v>
      </c>
      <c r="L77" s="73">
        <f>Numbers!L77/Numbers!L$8</f>
        <v>0.0007799256170114024</v>
      </c>
      <c r="M77" s="73">
        <f>Numbers!M77/Numbers!M$8</f>
        <v>0.000661485033901108</v>
      </c>
      <c r="N77" s="73">
        <f>Numbers!N77/Numbers!N$8</f>
        <v>0.00029638136872620844</v>
      </c>
      <c r="O77" s="73">
        <f>Numbers!O77/Numbers!O$8</f>
        <v>0.0005079692273714433</v>
      </c>
      <c r="P77" s="73">
        <f>Numbers!P77/Numbers!P$8</f>
        <v>0.0004993069321687807</v>
      </c>
      <c r="Q77" s="73">
        <f>Numbers!Q77/Numbers!Q$8</f>
        <v>0.0003642233351268573</v>
      </c>
      <c r="R77" s="73">
        <f>Numbers!R77/Numbers!R$8</f>
        <v>0.0005041330215821085</v>
      </c>
      <c r="S77" s="73">
        <f>Numbers!S77/Numbers!S$8</f>
        <v>0.0012617220801364023</v>
      </c>
      <c r="T77" s="73">
        <f>Numbers!T77/Numbers!T$8</f>
        <v>0.0006777934379639571</v>
      </c>
    </row>
    <row r="78" spans="1:20" s="59" customFormat="1" ht="12.75">
      <c r="A78" s="56"/>
      <c r="B78" s="87"/>
      <c r="C78" s="63" t="s">
        <v>164</v>
      </c>
      <c r="D78" s="68">
        <f>Numbers!D78/Numbers!D$8</f>
        <v>0.0019414682466324519</v>
      </c>
      <c r="E78" s="68">
        <f>Numbers!E78/Numbers!E$8</f>
        <v>0.0014492602565216132</v>
      </c>
      <c r="F78" s="68">
        <f>Numbers!F78/Numbers!F$8</f>
        <v>0.0008061540984054545</v>
      </c>
      <c r="G78" s="68">
        <f>Numbers!G78/Numbers!G$8</f>
        <v>0.0007969073213740717</v>
      </c>
      <c r="H78" s="68">
        <f>Numbers!H78/Numbers!H$8</f>
        <v>0.001091666942340137</v>
      </c>
      <c r="I78" s="68">
        <f>Numbers!I78/Numbers!I$8</f>
        <v>0.0014173470959790479</v>
      </c>
      <c r="J78" s="68">
        <f>Numbers!J78/Numbers!J$8</f>
        <v>0.0004745956981929545</v>
      </c>
      <c r="K78" s="68">
        <f>Numbers!K78/Numbers!K$8</f>
        <v>0.0014746362563900905</v>
      </c>
      <c r="L78" s="68">
        <f>Numbers!L78/Numbers!L$8</f>
        <v>0.000831490947061743</v>
      </c>
      <c r="M78" s="68">
        <f>Numbers!M78/Numbers!M$8</f>
        <v>0.000617966281670772</v>
      </c>
      <c r="N78" s="68">
        <f>Numbers!N78/Numbers!N$8</f>
        <v>0.0005464531485889468</v>
      </c>
      <c r="O78" s="68">
        <f>Numbers!O78/Numbers!O$8</f>
        <v>0.0005521404645341775</v>
      </c>
      <c r="P78" s="68">
        <f>Numbers!P78/Numbers!P$8</f>
        <v>0.0006707108044058248</v>
      </c>
      <c r="Q78" s="68">
        <f>Numbers!Q78/Numbers!Q$8</f>
        <v>0.0005297793965481562</v>
      </c>
      <c r="R78" s="68">
        <f>Numbers!R78/Numbers!R$8</f>
        <v>0.0007996592756129996</v>
      </c>
      <c r="S78" s="68">
        <f>Numbers!S78/Numbers!S$8</f>
        <v>0.0012465662593539831</v>
      </c>
      <c r="T78" s="68">
        <f>Numbers!T78/Numbers!T$8</f>
        <v>0.0008734332176666194</v>
      </c>
    </row>
    <row r="79" spans="1:20" s="48" customFormat="1" ht="24.75" customHeight="1">
      <c r="A79" s="90"/>
      <c r="B79" s="86" t="s">
        <v>88</v>
      </c>
      <c r="C79" s="64"/>
      <c r="D79" s="67">
        <f>Numbers!D79/Numbers!D$8</f>
        <v>0.003380337632348141</v>
      </c>
      <c r="E79" s="67">
        <f>Numbers!E79/Numbers!E$8</f>
        <v>0.003783896464865804</v>
      </c>
      <c r="F79" s="67">
        <f>Numbers!F79/Numbers!F$8</f>
        <v>0.0029479279106945223</v>
      </c>
      <c r="G79" s="67">
        <f>Numbers!G79/Numbers!G$8</f>
        <v>0.0029248194241920716</v>
      </c>
      <c r="H79" s="67">
        <f>Numbers!H79/Numbers!H$8</f>
        <v>0.00334116245988951</v>
      </c>
      <c r="I79" s="67">
        <f>Numbers!I79/Numbers!I$8</f>
        <v>0.0019103373902326299</v>
      </c>
      <c r="J79" s="67">
        <f>Numbers!J79/Numbers!J$8</f>
        <v>0.002184931138850583</v>
      </c>
      <c r="K79" s="67">
        <f>Numbers!K79/Numbers!K$8</f>
        <v>0.002270939834840739</v>
      </c>
      <c r="L79" s="67">
        <f>Numbers!L79/Numbers!L$8</f>
        <v>0.0029263324803568322</v>
      </c>
      <c r="M79" s="67">
        <f>Numbers!M79/Numbers!M$8</f>
        <v>0.005378917775669536</v>
      </c>
      <c r="N79" s="67">
        <f>Numbers!N79/Numbers!N$8</f>
        <v>0.0024358843742185257</v>
      </c>
      <c r="O79" s="67">
        <f>Numbers!O79/Numbers!O$8</f>
        <v>0.0019508963080207605</v>
      </c>
      <c r="P79" s="67">
        <f>Numbers!P79/Numbers!P$8</f>
        <v>0.001982323044132771</v>
      </c>
      <c r="Q79" s="67">
        <f>Numbers!Q79/Numbers!Q$8</f>
        <v>0.0032531766069285213</v>
      </c>
      <c r="R79" s="67">
        <f>Numbers!R79/Numbers!R$8</f>
        <v>0.004737112013142226</v>
      </c>
      <c r="S79" s="67">
        <f>Numbers!S79/Numbers!S$8</f>
        <v>0.001833854314672729</v>
      </c>
      <c r="T79" s="67">
        <f>Numbers!T79/Numbers!T$8</f>
        <v>0.002777737582228036</v>
      </c>
    </row>
    <row r="80" spans="1:20" s="59" customFormat="1" ht="19.5" customHeight="1">
      <c r="A80" s="56"/>
      <c r="B80" s="87"/>
      <c r="C80" s="63" t="s">
        <v>165</v>
      </c>
      <c r="D80" s="68">
        <f>Numbers!D80/Numbers!D$8</f>
        <v>9.431745625971376E-07</v>
      </c>
      <c r="E80" s="68">
        <f>Numbers!E80/Numbers!E$8</f>
        <v>4.6324444830481486E-07</v>
      </c>
      <c r="F80" s="68">
        <f>Numbers!F80/Numbers!F$8</f>
        <v>6.831814393266563E-07</v>
      </c>
      <c r="G80" s="68">
        <f>Numbers!G80/Numbers!G$8</f>
        <v>0</v>
      </c>
      <c r="H80" s="68">
        <f>Numbers!H80/Numbers!H$8</f>
        <v>0</v>
      </c>
      <c r="I80" s="68">
        <f>Numbers!I80/Numbers!I$8</f>
        <v>0</v>
      </c>
      <c r="J80" s="68">
        <f>Numbers!J80/Numbers!J$8</f>
        <v>0</v>
      </c>
      <c r="K80" s="68">
        <f>Numbers!K80/Numbers!K$8</f>
        <v>0</v>
      </c>
      <c r="L80" s="68">
        <f>Numbers!L80/Numbers!L$8</f>
        <v>0</v>
      </c>
      <c r="M80" s="68">
        <f>Numbers!M80/Numbers!M$8</f>
        <v>0</v>
      </c>
      <c r="N80" s="68">
        <f>Numbers!N80/Numbers!N$8</f>
        <v>9.261917772694014E-06</v>
      </c>
      <c r="O80" s="68">
        <f>Numbers!O80/Numbers!O$8</f>
        <v>0</v>
      </c>
      <c r="P80" s="68">
        <f>Numbers!P80/Numbers!P$8</f>
        <v>0</v>
      </c>
      <c r="Q80" s="68">
        <f>Numbers!Q80/Numbers!Q$8</f>
        <v>0</v>
      </c>
      <c r="R80" s="68">
        <f>Numbers!R80/Numbers!R$8</f>
        <v>0</v>
      </c>
      <c r="S80" s="68">
        <f>Numbers!S80/Numbers!S$8</f>
        <v>0</v>
      </c>
      <c r="T80" s="68">
        <f>Numbers!T80/Numbers!T$8</f>
        <v>5.788159162800658E-07</v>
      </c>
    </row>
    <row r="81" spans="1:20" s="59" customFormat="1" ht="19.5" customHeight="1">
      <c r="A81" s="56"/>
      <c r="B81" s="87"/>
      <c r="C81" s="57" t="s">
        <v>166</v>
      </c>
      <c r="D81" s="69">
        <f>Numbers!D81/Numbers!D$8</f>
        <v>0.003379394457785544</v>
      </c>
      <c r="E81" s="70">
        <f>Numbers!E81/Numbers!E$8</f>
        <v>0.003783433220417499</v>
      </c>
      <c r="F81" s="70">
        <f>Numbers!F81/Numbers!F$8</f>
        <v>0.0029472447292551956</v>
      </c>
      <c r="G81" s="70">
        <f>Numbers!G81/Numbers!G$8</f>
        <v>0.0029248194241920716</v>
      </c>
      <c r="H81" s="70">
        <f>Numbers!H81/Numbers!H$8</f>
        <v>0.00334116245988951</v>
      </c>
      <c r="I81" s="70">
        <f>Numbers!I81/Numbers!I$8</f>
        <v>0.0019103373902326299</v>
      </c>
      <c r="J81" s="70">
        <f>Numbers!J81/Numbers!J$8</f>
        <v>0.002184931138850583</v>
      </c>
      <c r="K81" s="70">
        <f>Numbers!K81/Numbers!K$8</f>
        <v>0.002270939834840739</v>
      </c>
      <c r="L81" s="70">
        <f>Numbers!L81/Numbers!L$8</f>
        <v>0.0029263324803568322</v>
      </c>
      <c r="M81" s="70">
        <f>Numbers!M81/Numbers!M$8</f>
        <v>0.005378917775669536</v>
      </c>
      <c r="N81" s="70">
        <f>Numbers!N81/Numbers!N$8</f>
        <v>0.0024266224564458315</v>
      </c>
      <c r="O81" s="70">
        <f>Numbers!O81/Numbers!O$8</f>
        <v>0.0019508963080207605</v>
      </c>
      <c r="P81" s="70">
        <f>Numbers!P81/Numbers!P$8</f>
        <v>0.001982323044132771</v>
      </c>
      <c r="Q81" s="70">
        <f>Numbers!Q81/Numbers!Q$8</f>
        <v>0.0032531766069285213</v>
      </c>
      <c r="R81" s="70">
        <f>Numbers!R81/Numbers!R$8</f>
        <v>0.004737112013142226</v>
      </c>
      <c r="S81" s="70">
        <f>Numbers!S81/Numbers!S$8</f>
        <v>0.001833854314672729</v>
      </c>
      <c r="T81" s="70">
        <f>Numbers!T81/Numbers!T$8</f>
        <v>0.002777158766311756</v>
      </c>
    </row>
    <row r="82" spans="1:20" s="59" customFormat="1" ht="12.75">
      <c r="A82" s="56"/>
      <c r="B82" s="87"/>
      <c r="C82" s="60" t="s">
        <v>167</v>
      </c>
      <c r="D82" s="71">
        <f>Numbers!D82/Numbers!D$8</f>
        <v>0.002142741698290681</v>
      </c>
      <c r="E82" s="68">
        <f>Numbers!E82/Numbers!E$8</f>
        <v>0.0023442485306465156</v>
      </c>
      <c r="F82" s="68">
        <f>Numbers!F82/Numbers!F$8</f>
        <v>0.001868501236558405</v>
      </c>
      <c r="G82" s="68">
        <f>Numbers!G82/Numbers!G$8</f>
        <v>0.001924446403743769</v>
      </c>
      <c r="H82" s="68">
        <f>Numbers!H82/Numbers!H$8</f>
        <v>0.002150253068245724</v>
      </c>
      <c r="I82" s="68">
        <f>Numbers!I82/Numbers!I$8</f>
        <v>0.0012632876290248035</v>
      </c>
      <c r="J82" s="68">
        <f>Numbers!J82/Numbers!J$8</f>
        <v>0.0013342407364292494</v>
      </c>
      <c r="K82" s="68">
        <f>Numbers!K82/Numbers!K$8</f>
        <v>0.001071569012976799</v>
      </c>
      <c r="L82" s="68">
        <f>Numbers!L82/Numbers!L$8</f>
        <v>0.0017209928904301194</v>
      </c>
      <c r="M82" s="68">
        <f>Numbers!M82/Numbers!M$8</f>
        <v>0.0035337226811032875</v>
      </c>
      <c r="N82" s="68">
        <f>Numbers!N82/Numbers!N$8</f>
        <v>0.0015096925969491242</v>
      </c>
      <c r="O82" s="68">
        <f>Numbers!O82/Numbers!O$8</f>
        <v>0.0013619464791843044</v>
      </c>
      <c r="P82" s="68">
        <f>Numbers!P82/Numbers!P$8</f>
        <v>0.0012072794479304845</v>
      </c>
      <c r="Q82" s="68">
        <f>Numbers!Q82/Numbers!Q$8</f>
        <v>0.002201895616903274</v>
      </c>
      <c r="R82" s="68">
        <f>Numbers!R82/Numbers!R$8</f>
        <v>0.003068257872732488</v>
      </c>
      <c r="S82" s="68">
        <f>Numbers!S82/Numbers!S$8</f>
        <v>0.0010381737235957184</v>
      </c>
      <c r="T82" s="68">
        <f>Numbers!T82/Numbers!T$8</f>
        <v>0.0017416570920867182</v>
      </c>
    </row>
    <row r="83" spans="1:20" s="59" customFormat="1" ht="12.75">
      <c r="A83" s="56"/>
      <c r="B83" s="87"/>
      <c r="C83" s="61" t="s">
        <v>168</v>
      </c>
      <c r="D83" s="72">
        <f>Numbers!D83/Numbers!D$8</f>
        <v>0.0010777655726797492</v>
      </c>
      <c r="E83" s="73">
        <f>Numbers!E83/Numbers!E$8</f>
        <v>0.0012277135991198356</v>
      </c>
      <c r="F83" s="73">
        <f>Numbers!F83/Numbers!F$8</f>
        <v>0.0009400576605134792</v>
      </c>
      <c r="G83" s="73">
        <f>Numbers!G83/Numbers!G$8</f>
        <v>0.0009918952829868766</v>
      </c>
      <c r="H83" s="73">
        <f>Numbers!H83/Numbers!H$8</f>
        <v>0.0009725760031757583</v>
      </c>
      <c r="I83" s="73">
        <f>Numbers!I83/Numbers!I$8</f>
        <v>0.0005854259744261285</v>
      </c>
      <c r="J83" s="73">
        <f>Numbers!J83/Numbers!J$8</f>
        <v>0.0007342801368268353</v>
      </c>
      <c r="K83" s="73">
        <f>Numbers!K83/Numbers!K$8</f>
        <v>0.0005701926858041683</v>
      </c>
      <c r="L83" s="73">
        <f>Numbers!L83/Numbers!L$8</f>
        <v>0.0010184152684942279</v>
      </c>
      <c r="M83" s="73">
        <f>Numbers!M83/Numbers!M$8</f>
        <v>0.0017494538396595092</v>
      </c>
      <c r="N83" s="73">
        <f>Numbers!N83/Numbers!N$8</f>
        <v>0.0007780010929062972</v>
      </c>
      <c r="O83" s="73">
        <f>Numbers!O83/Numbers!O$8</f>
        <v>0.000537416718813266</v>
      </c>
      <c r="P83" s="73">
        <f>Numbers!P83/Numbers!P$8</f>
        <v>0.0007228772003040556</v>
      </c>
      <c r="Q83" s="73">
        <f>Numbers!Q83/Numbers!Q$8</f>
        <v>0.0010098919746699226</v>
      </c>
      <c r="R83" s="73">
        <f>Numbers!R83/Numbers!R$8</f>
        <v>0.0015645507566341298</v>
      </c>
      <c r="S83" s="73">
        <f>Numbers!S83/Numbers!S$8</f>
        <v>0.0004925641754286255</v>
      </c>
      <c r="T83" s="73">
        <f>Numbers!T83/Numbers!T$8</f>
        <v>0.0008716967699177792</v>
      </c>
    </row>
    <row r="84" spans="1:20" s="59" customFormat="1" ht="19.5" customHeight="1">
      <c r="A84" s="56"/>
      <c r="B84" s="87"/>
      <c r="C84" s="63" t="s">
        <v>169</v>
      </c>
      <c r="D84" s="68">
        <f>Numbers!D84/Numbers!D$8</f>
        <v>0.00015888718681511378</v>
      </c>
      <c r="E84" s="68">
        <f>Numbers!E84/Numbers!E$8</f>
        <v>0.000211471090651148</v>
      </c>
      <c r="F84" s="68">
        <f>Numbers!F84/Numbers!F$8</f>
        <v>0.00013868583218331124</v>
      </c>
      <c r="G84" s="68">
        <f>Numbers!G84/Numbers!G$8</f>
        <v>8.477737461426295E-06</v>
      </c>
      <c r="H84" s="68">
        <f>Numbers!H84/Numbers!H$8</f>
        <v>0.00021833338846802738</v>
      </c>
      <c r="I84" s="68">
        <f>Numbers!I84/Numbers!I$8</f>
        <v>6.162378678169774E-05</v>
      </c>
      <c r="J84" s="68">
        <f>Numbers!J84/Numbers!J$8</f>
        <v>0.00011641026559449828</v>
      </c>
      <c r="K84" s="68">
        <f>Numbers!K84/Numbers!K$8</f>
        <v>0.0006291781360597719</v>
      </c>
      <c r="L84" s="68">
        <f>Numbers!L84/Numbers!L$8</f>
        <v>0.00018692432143248486</v>
      </c>
      <c r="M84" s="68">
        <f>Numbers!M84/Numbers!M$8</f>
        <v>9.574125490673932E-05</v>
      </c>
      <c r="N84" s="68">
        <f>Numbers!N84/Numbers!N$8</f>
        <v>0.0001389287665904102</v>
      </c>
      <c r="O84" s="68">
        <f>Numbers!O84/Numbers!O$8</f>
        <v>5.15331100231899E-05</v>
      </c>
      <c r="P84" s="68">
        <f>Numbers!P84/Numbers!P$8</f>
        <v>5.216639589823081E-05</v>
      </c>
      <c r="Q84" s="68">
        <f>Numbers!Q84/Numbers!Q$8</f>
        <v>4.13890153553247E-05</v>
      </c>
      <c r="R84" s="68">
        <f>Numbers!R84/Numbers!R$8</f>
        <v>0.00010430338377560866</v>
      </c>
      <c r="S84" s="68">
        <f>Numbers!S84/Numbers!S$8</f>
        <v>0.00030311641564838494</v>
      </c>
      <c r="T84" s="68">
        <f>Numbers!T84/Numbers!T$8</f>
        <v>0.00016380490430725864</v>
      </c>
    </row>
    <row r="85" spans="1:20" s="48" customFormat="1" ht="24.75" customHeight="1" thickBot="1">
      <c r="A85" s="90"/>
      <c r="B85" s="88" t="s">
        <v>89</v>
      </c>
      <c r="C85" s="50"/>
      <c r="D85" s="76">
        <f>Numbers!D85/Numbers!D$8</f>
        <v>1.8297586514384468E-06</v>
      </c>
      <c r="E85" s="76">
        <f>Numbers!E85/Numbers!E$8</f>
        <v>2.2004111294478705E-06</v>
      </c>
      <c r="F85" s="76">
        <f>Numbers!F85/Numbers!F$8</f>
        <v>6.831814393266563E-07</v>
      </c>
      <c r="G85" s="76">
        <f>Numbers!G85/Numbers!G$8</f>
        <v>0</v>
      </c>
      <c r="H85" s="76">
        <f>Numbers!H85/Numbers!H$8</f>
        <v>0</v>
      </c>
      <c r="I85" s="76">
        <f>Numbers!I85/Numbers!I$8</f>
        <v>0</v>
      </c>
      <c r="J85" s="76">
        <f>Numbers!J85/Numbers!J$8</f>
        <v>0</v>
      </c>
      <c r="K85" s="76">
        <f>Numbers!K85/Numbers!K$8</f>
        <v>0</v>
      </c>
      <c r="L85" s="76">
        <f>Numbers!L85/Numbers!L$8</f>
        <v>6.445666256292582E-06</v>
      </c>
      <c r="M85" s="76">
        <f>Numbers!M85/Numbers!M$8</f>
        <v>0</v>
      </c>
      <c r="N85" s="76">
        <f>Numbers!N85/Numbers!N$8</f>
        <v>0</v>
      </c>
      <c r="O85" s="76">
        <f>Numbers!O85/Numbers!O$8</f>
        <v>0</v>
      </c>
      <c r="P85" s="76">
        <f>Numbers!P85/Numbers!P$8</f>
        <v>0</v>
      </c>
      <c r="Q85" s="76">
        <f>Numbers!Q85/Numbers!Q$8</f>
        <v>0</v>
      </c>
      <c r="R85" s="76">
        <f>Numbers!R85/Numbers!R$8</f>
        <v>0</v>
      </c>
      <c r="S85" s="76">
        <f>Numbers!S85/Numbers!S$8</f>
        <v>3.788955195604812E-06</v>
      </c>
      <c r="T85" s="76">
        <f>Numbers!T85/Numbers!T$8</f>
        <v>1.1576318325601317E-06</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2011 Census: Country of birth - detailed</dc:title>
  <dc:subject/>
  <dc:creator>hobsot</dc:creator>
  <cp:keywords/>
  <dc:description/>
  <cp:lastModifiedBy>Blay, Caron - ELS SSP</cp:lastModifiedBy>
  <dcterms:created xsi:type="dcterms:W3CDTF">2012-11-07T10:13:53Z</dcterms:created>
  <dcterms:modified xsi:type="dcterms:W3CDTF">2014-03-19T15:21:48Z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URL">
    <vt:lpwstr/>
  </property>
  <property fmtid="{D5CDD505-2E9C-101B-9397-08002B2CF9AE}" pid="3" name="_Version">
    <vt:lpwstr>22 Jan 2013</vt:lpwstr>
  </property>
</Properties>
</file>