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7" documentId="13_ncr:1_{05B15102-EB77-40D6-B78D-51B65E2281B5}" xr6:coauthVersionLast="47" xr6:coauthVersionMax="47" xr10:uidLastSave="{8855183E-B218-4D51-B3E0-7530C4BC83F5}"/>
  <bookViews>
    <workbookView xWindow="-120" yWindow="-120" windowWidth="29040" windowHeight="15720" xr2:uid="{2FCA6647-3CA1-4A4F-AF8F-5AFC2A46C69E}"/>
  </bookViews>
  <sheets>
    <sheet name="Contents" sheetId="4" r:id="rId1"/>
    <sheet name="What is the census" sheetId="3" r:id="rId2"/>
    <sheet name="2021" sheetId="7" r:id="rId3"/>
    <sheet name="2011" sheetId="9" r:id="rId4"/>
    <sheet name="2001"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0" l="1"/>
  <c r="D20" i="10"/>
  <c r="E20" i="10"/>
  <c r="F20" i="10"/>
  <c r="G20" i="10"/>
  <c r="H20" i="10"/>
  <c r="I20" i="10"/>
  <c r="J20" i="10"/>
  <c r="K20" i="10"/>
  <c r="C21" i="10"/>
  <c r="D21" i="10"/>
  <c r="E21" i="10"/>
  <c r="F21" i="10"/>
  <c r="G21" i="10"/>
  <c r="H21" i="10"/>
  <c r="I21" i="10"/>
  <c r="J21" i="10"/>
  <c r="K21" i="10"/>
  <c r="C22" i="10"/>
  <c r="D22" i="10"/>
  <c r="E22" i="10"/>
  <c r="F22" i="10"/>
  <c r="G22" i="10"/>
  <c r="H22" i="10"/>
  <c r="I22" i="10"/>
  <c r="J22" i="10"/>
  <c r="K22" i="10"/>
  <c r="C23" i="10"/>
  <c r="D23" i="10"/>
  <c r="E23" i="10"/>
  <c r="F23" i="10"/>
  <c r="G23" i="10"/>
  <c r="H23" i="10"/>
  <c r="I23" i="10"/>
  <c r="J23" i="10"/>
  <c r="K23" i="10"/>
  <c r="C24" i="10"/>
  <c r="D24" i="10"/>
  <c r="E24" i="10"/>
  <c r="F24" i="10"/>
  <c r="G24" i="10"/>
  <c r="H24" i="10"/>
  <c r="I24" i="10"/>
  <c r="J24" i="10"/>
  <c r="K24" i="10"/>
  <c r="C25" i="10"/>
  <c r="D25" i="10"/>
  <c r="E25" i="10"/>
  <c r="F25" i="10"/>
  <c r="G25" i="10"/>
  <c r="H25" i="10"/>
  <c r="I25" i="10"/>
  <c r="J25" i="10"/>
  <c r="K25" i="10"/>
  <c r="C26" i="10"/>
  <c r="D26" i="10"/>
  <c r="E26" i="10"/>
  <c r="F26" i="10"/>
  <c r="G26" i="10"/>
  <c r="H26" i="10"/>
  <c r="I26" i="10"/>
  <c r="J26" i="10"/>
  <c r="K26" i="10"/>
  <c r="C27" i="10"/>
  <c r="D27" i="10"/>
  <c r="E27" i="10"/>
  <c r="F27" i="10"/>
  <c r="G27" i="10"/>
  <c r="H27" i="10"/>
  <c r="I27" i="10"/>
  <c r="J27" i="10"/>
  <c r="K27" i="10"/>
  <c r="C28" i="10"/>
  <c r="D28" i="10"/>
  <c r="E28" i="10"/>
  <c r="F28" i="10"/>
  <c r="G28" i="10"/>
  <c r="H28" i="10"/>
  <c r="I28" i="10"/>
  <c r="J28" i="10"/>
  <c r="K28" i="10"/>
  <c r="C29" i="10"/>
  <c r="D29" i="10"/>
  <c r="E29" i="10"/>
  <c r="F29" i="10"/>
  <c r="G29" i="10"/>
  <c r="H29" i="10"/>
  <c r="I29" i="10"/>
  <c r="J29" i="10"/>
  <c r="K29" i="10"/>
  <c r="C30" i="10"/>
  <c r="D30" i="10"/>
  <c r="E30" i="10"/>
  <c r="F30" i="10"/>
  <c r="G30" i="10"/>
  <c r="H30" i="10"/>
  <c r="I30" i="10"/>
  <c r="J30" i="10"/>
  <c r="K30" i="10"/>
  <c r="C31" i="10"/>
  <c r="D31" i="10"/>
  <c r="E31" i="10"/>
  <c r="F31" i="10"/>
  <c r="G31" i="10"/>
  <c r="H31" i="10"/>
  <c r="I31" i="10"/>
  <c r="J31" i="10"/>
  <c r="K31" i="10"/>
  <c r="C32" i="10"/>
  <c r="D32" i="10"/>
  <c r="E32" i="10"/>
  <c r="F32" i="10"/>
  <c r="G32" i="10"/>
  <c r="H32" i="10"/>
  <c r="I32" i="10"/>
  <c r="J32" i="10"/>
  <c r="K32" i="10"/>
  <c r="C33" i="10"/>
  <c r="D33" i="10"/>
  <c r="E33" i="10"/>
  <c r="F33" i="10"/>
  <c r="G33" i="10"/>
  <c r="H33" i="10"/>
  <c r="I33" i="10"/>
  <c r="J33" i="10"/>
  <c r="K33" i="10"/>
  <c r="C34" i="10"/>
  <c r="D34" i="10"/>
  <c r="E34" i="10"/>
  <c r="F34" i="10"/>
  <c r="G34" i="10"/>
  <c r="H34" i="10"/>
  <c r="I34" i="10"/>
  <c r="J34" i="10"/>
  <c r="K34" i="10"/>
  <c r="C35" i="10"/>
  <c r="D35" i="10"/>
  <c r="E35" i="10"/>
  <c r="F35" i="10"/>
  <c r="G35" i="10"/>
  <c r="H35" i="10"/>
  <c r="I35" i="10"/>
  <c r="J35" i="10"/>
  <c r="K35" i="10"/>
  <c r="I20" i="9"/>
  <c r="J20" i="9"/>
  <c r="K20" i="9"/>
  <c r="I21" i="9"/>
  <c r="J21" i="9"/>
  <c r="K21" i="9"/>
  <c r="I22" i="9"/>
  <c r="J22" i="9"/>
  <c r="K22" i="9"/>
  <c r="I23" i="9"/>
  <c r="J23" i="9"/>
  <c r="K23" i="9"/>
  <c r="I24" i="9"/>
  <c r="J24" i="9"/>
  <c r="K24" i="9"/>
  <c r="I25" i="9"/>
  <c r="J25" i="9"/>
  <c r="K25" i="9"/>
  <c r="I26" i="9"/>
  <c r="J26" i="9"/>
  <c r="K26" i="9"/>
  <c r="I27" i="9"/>
  <c r="J27" i="9"/>
  <c r="K27" i="9"/>
  <c r="I28" i="9"/>
  <c r="J28" i="9"/>
  <c r="K28" i="9"/>
  <c r="I29" i="9"/>
  <c r="J29" i="9"/>
  <c r="K29" i="9"/>
  <c r="I30" i="9"/>
  <c r="J30" i="9"/>
  <c r="K30" i="9"/>
  <c r="I31" i="9"/>
  <c r="J31" i="9"/>
  <c r="K31" i="9"/>
  <c r="I32" i="9"/>
  <c r="J32" i="9"/>
  <c r="K32" i="9"/>
  <c r="I33" i="9"/>
  <c r="J33" i="9"/>
  <c r="K33" i="9"/>
  <c r="I34" i="9"/>
  <c r="J34" i="9"/>
  <c r="K34" i="9"/>
  <c r="I35" i="9"/>
  <c r="J35" i="9"/>
  <c r="K35" i="9"/>
  <c r="I20" i="7"/>
  <c r="J20" i="7"/>
  <c r="K20" i="7"/>
  <c r="I21" i="7"/>
  <c r="J21" i="7"/>
  <c r="K21" i="7"/>
  <c r="I22" i="7"/>
  <c r="J22" i="7"/>
  <c r="K22" i="7"/>
  <c r="I23" i="7"/>
  <c r="J23" i="7"/>
  <c r="K23" i="7"/>
  <c r="I24" i="7"/>
  <c r="J24" i="7"/>
  <c r="K24" i="7"/>
  <c r="I25" i="7"/>
  <c r="J25" i="7"/>
  <c r="K25" i="7"/>
  <c r="I26" i="7"/>
  <c r="J26" i="7"/>
  <c r="K26" i="7"/>
  <c r="I27" i="7"/>
  <c r="J27" i="7"/>
  <c r="K27" i="7"/>
  <c r="I28" i="7"/>
  <c r="J28" i="7"/>
  <c r="K28" i="7"/>
  <c r="I29" i="7"/>
  <c r="J29" i="7"/>
  <c r="K29" i="7"/>
  <c r="I30" i="7"/>
  <c r="J30" i="7"/>
  <c r="K30" i="7"/>
  <c r="I31" i="7"/>
  <c r="J31" i="7"/>
  <c r="K31" i="7"/>
  <c r="I32" i="7"/>
  <c r="J32" i="7"/>
  <c r="K32" i="7"/>
  <c r="I33" i="7"/>
  <c r="J33" i="7"/>
  <c r="K33" i="7"/>
  <c r="I34" i="7"/>
  <c r="J34" i="7"/>
  <c r="K34" i="7"/>
  <c r="I35" i="7"/>
  <c r="J35" i="7"/>
  <c r="K35" i="7"/>
  <c r="B35" i="10" l="1"/>
  <c r="B34" i="10"/>
  <c r="B33" i="10"/>
  <c r="B32" i="10"/>
  <c r="B31" i="10"/>
  <c r="B30" i="10"/>
  <c r="B29" i="10"/>
  <c r="B28" i="10"/>
  <c r="B27" i="10"/>
  <c r="B26" i="10"/>
  <c r="B25" i="10"/>
  <c r="B24" i="10"/>
  <c r="B23" i="10"/>
  <c r="B22" i="10"/>
  <c r="B21" i="10"/>
  <c r="B20" i="10"/>
  <c r="H35" i="9"/>
  <c r="G35" i="9"/>
  <c r="F35" i="9"/>
  <c r="E35" i="9"/>
  <c r="D35" i="9"/>
  <c r="C35" i="9"/>
  <c r="B35" i="9"/>
  <c r="H34" i="9"/>
  <c r="G34" i="9"/>
  <c r="F34" i="9"/>
  <c r="E34" i="9"/>
  <c r="D34" i="9"/>
  <c r="C34" i="9"/>
  <c r="B34" i="9"/>
  <c r="H33" i="9"/>
  <c r="G33" i="9"/>
  <c r="F33" i="9"/>
  <c r="E33" i="9"/>
  <c r="D33" i="9"/>
  <c r="C33" i="9"/>
  <c r="B33" i="9"/>
  <c r="H32" i="9"/>
  <c r="G32" i="9"/>
  <c r="F32" i="9"/>
  <c r="E32" i="9"/>
  <c r="D32" i="9"/>
  <c r="C32" i="9"/>
  <c r="B32" i="9"/>
  <c r="H31" i="9"/>
  <c r="G31" i="9"/>
  <c r="F31" i="9"/>
  <c r="E31" i="9"/>
  <c r="D31" i="9"/>
  <c r="C31" i="9"/>
  <c r="B31" i="9"/>
  <c r="H30" i="9"/>
  <c r="G30" i="9"/>
  <c r="F30" i="9"/>
  <c r="E30" i="9"/>
  <c r="D30" i="9"/>
  <c r="C30" i="9"/>
  <c r="B30" i="9"/>
  <c r="H29" i="9"/>
  <c r="G29" i="9"/>
  <c r="F29" i="9"/>
  <c r="E29" i="9"/>
  <c r="D29" i="9"/>
  <c r="C29" i="9"/>
  <c r="B29" i="9"/>
  <c r="H28" i="9"/>
  <c r="G28" i="9"/>
  <c r="F28" i="9"/>
  <c r="E28" i="9"/>
  <c r="D28" i="9"/>
  <c r="C28" i="9"/>
  <c r="B28" i="9"/>
  <c r="H27" i="9"/>
  <c r="G27" i="9"/>
  <c r="F27" i="9"/>
  <c r="E27" i="9"/>
  <c r="D27" i="9"/>
  <c r="C27" i="9"/>
  <c r="B27" i="9"/>
  <c r="H26" i="9"/>
  <c r="G26" i="9"/>
  <c r="F26" i="9"/>
  <c r="E26" i="9"/>
  <c r="D26" i="9"/>
  <c r="C26" i="9"/>
  <c r="B26" i="9"/>
  <c r="H25" i="9"/>
  <c r="G25" i="9"/>
  <c r="F25" i="9"/>
  <c r="E25" i="9"/>
  <c r="D25" i="9"/>
  <c r="C25" i="9"/>
  <c r="B25" i="9"/>
  <c r="H24" i="9"/>
  <c r="G24" i="9"/>
  <c r="F24" i="9"/>
  <c r="E24" i="9"/>
  <c r="D24" i="9"/>
  <c r="C24" i="9"/>
  <c r="B24" i="9"/>
  <c r="H23" i="9"/>
  <c r="G23" i="9"/>
  <c r="F23" i="9"/>
  <c r="E23" i="9"/>
  <c r="D23" i="9"/>
  <c r="C23" i="9"/>
  <c r="B23" i="9"/>
  <c r="H22" i="9"/>
  <c r="G22" i="9"/>
  <c r="F22" i="9"/>
  <c r="E22" i="9"/>
  <c r="D22" i="9"/>
  <c r="C22" i="9"/>
  <c r="B22" i="9"/>
  <c r="H21" i="9"/>
  <c r="G21" i="9"/>
  <c r="F21" i="9"/>
  <c r="E21" i="9"/>
  <c r="D21" i="9"/>
  <c r="C21" i="9"/>
  <c r="B21" i="9"/>
  <c r="H20" i="9"/>
  <c r="G20" i="9"/>
  <c r="F20" i="9"/>
  <c r="E20" i="9"/>
  <c r="D20" i="9"/>
  <c r="C20" i="9"/>
  <c r="B20" i="9"/>
  <c r="H35" i="7"/>
  <c r="G35" i="7"/>
  <c r="F35" i="7"/>
  <c r="E35" i="7"/>
  <c r="D35" i="7"/>
  <c r="C35" i="7"/>
  <c r="H34" i="7"/>
  <c r="G34" i="7"/>
  <c r="F34" i="7"/>
  <c r="E34" i="7"/>
  <c r="D34" i="7"/>
  <c r="C34" i="7"/>
  <c r="H33" i="7"/>
  <c r="G33" i="7"/>
  <c r="F33" i="7"/>
  <c r="E33" i="7"/>
  <c r="D33" i="7"/>
  <c r="C33" i="7"/>
  <c r="H32" i="7"/>
  <c r="G32" i="7"/>
  <c r="F32" i="7"/>
  <c r="E32" i="7"/>
  <c r="D32" i="7"/>
  <c r="C32" i="7"/>
  <c r="H31" i="7"/>
  <c r="G31" i="7"/>
  <c r="F31" i="7"/>
  <c r="E31" i="7"/>
  <c r="D31" i="7"/>
  <c r="C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H25" i="7"/>
  <c r="G25" i="7"/>
  <c r="F25" i="7"/>
  <c r="E25" i="7"/>
  <c r="D25" i="7"/>
  <c r="C25" i="7"/>
  <c r="H24" i="7"/>
  <c r="G24" i="7"/>
  <c r="F24" i="7"/>
  <c r="E24" i="7"/>
  <c r="D24" i="7"/>
  <c r="C24" i="7"/>
  <c r="H23" i="7"/>
  <c r="G23" i="7"/>
  <c r="F23" i="7"/>
  <c r="E23" i="7"/>
  <c r="D23" i="7"/>
  <c r="C23" i="7"/>
  <c r="H22" i="7"/>
  <c r="G22" i="7"/>
  <c r="F22" i="7"/>
  <c r="E22" i="7"/>
  <c r="D22" i="7"/>
  <c r="C22" i="7"/>
  <c r="H21" i="7"/>
  <c r="G21" i="7"/>
  <c r="F21" i="7"/>
  <c r="E21" i="7"/>
  <c r="D21" i="7"/>
  <c r="C21" i="7"/>
  <c r="H20" i="7"/>
  <c r="G20" i="7"/>
  <c r="F20" i="7"/>
  <c r="E20" i="7"/>
  <c r="D20" i="7"/>
  <c r="C20" i="7"/>
  <c r="B35" i="7"/>
  <c r="B34" i="7"/>
  <c r="B33" i="7"/>
  <c r="B32" i="7"/>
  <c r="B31" i="7"/>
  <c r="B30" i="7"/>
  <c r="B29" i="7"/>
  <c r="B28" i="7"/>
  <c r="B27" i="7"/>
  <c r="B26" i="7"/>
  <c r="B25" i="7"/>
  <c r="B24" i="7"/>
  <c r="B23" i="7"/>
  <c r="B22" i="7"/>
  <c r="B21" i="7"/>
  <c r="B20" i="7"/>
</calcChain>
</file>

<file path=xl/sharedStrings.xml><?xml version="1.0" encoding="utf-8"?>
<sst xmlns="http://schemas.openxmlformats.org/spreadsheetml/2006/main" count="193" uniqueCount="62">
  <si>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</si>
  <si>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</si>
  <si>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</si>
  <si>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</si>
  <si>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</si>
  <si>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</si>
  <si>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</si>
  <si>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</si>
  <si>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</si>
  <si>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</si>
  <si>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</si>
  <si>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</si>
  <si>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</si>
  <si>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</si>
  <si>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</si>
  <si>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</si>
  <si>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</si>
  <si>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</si>
  <si>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</si>
  <si>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</si>
  <si>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</si>
  <si>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</si>
  <si>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</si>
  <si>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</si>
  <si>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</si>
  <si>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</si>
  <si>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</si>
  <si>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</si>
  <si>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</si>
  <si>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</si>
  <si>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</si>
  <si>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</si>
  <si>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</si>
  <si>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</si>
  <si>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</si>
  <si>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Total: All usual residents aged 16 years and over in employment the week before the census</t>
  </si>
  <si>
    <t>Source: 2001 Census table KS011a - Industry of employment, The Office for National Statistics (ONS), Table presented by Kent Analytics, Kent County Council</t>
  </si>
  <si>
    <t>Source: 2021 Census table TS063 - Occupation, The Office for National Statistics (ONS), Table presented by Kent Analytics, Kent County Council</t>
  </si>
  <si>
    <t>Table 1: Occupation - numbers</t>
  </si>
  <si>
    <t>Table 2:Occupation- percentages</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</si>
  <si>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</si>
  <si>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</si>
  <si>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</si>
  <si>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</si>
  <si>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</si>
  <si>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</si>
  <si>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</si>
  <si>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</si>
  <si>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</si>
  <si>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Table 3: Occupation - numbers</t>
  </si>
  <si>
    <t>Table 4: Occupation - percentages</t>
  </si>
  <si>
    <t>Table 5: Occupation- numbers</t>
  </si>
  <si>
    <t>Table 6: Occupation - percentages</t>
  </si>
  <si>
    <t>Source: 2011 Census table KS608 - Occupation, The Office for National Statistics (ONS), Table presented by Kent Analytics, Kent County Council</t>
  </si>
  <si>
    <t>All categories: Occupation</t>
  </si>
  <si>
    <t>8. Process plant and machine operatives</t>
  </si>
  <si>
    <t>All categories: Occupation: All usual residents aged 16 to 74 in employment</t>
  </si>
  <si>
    <t>1. Managers and senior officials</t>
  </si>
  <si>
    <t>6. Personal service occupations</t>
  </si>
  <si>
    <t>2.2021 Census - Occupation</t>
  </si>
  <si>
    <t>3.2011 Census - Occupation</t>
  </si>
  <si>
    <t>4.2001 Census - Occupation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</si>
</sst>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Calibri"/>
      <family val="2"/>
      <scheme val="minor"/>
    </font>
    <font>
      <b/>
      <sz val="12"/>
      <color rgb="FF323132"/>
      <name val="Arial Nova Light"/>
      <family val="2"/>
    </font>
    <font>
      <u/>
      <sz val="11"/>
      <color theme="10"/>
      <name val="Calibri"/>
      <family val="2"/>
      <scheme val="minor"/>
    </font>
    <font>
      <u/>
      <sz val="12"/>
      <color theme="10"/>
      <name val="Arial Nova Light"/>
      <family val="2"/>
    </font>
    <font>
      <sz val="12"/>
      <name val="Arial Nova Light"/>
      <family val="2"/>
    </font>
    <font>
      <b/>
      <sz val="12"/>
      <color theme="3"/>
      <name val="Arial Nova Light"/>
      <family val="2"/>
    </font>
    <font>
      <b/>
      <sz val="12"/>
      <name val="Arial Nova Light"/>
      <family val="2"/>
    </font>
    <font>
      <u/>
      <sz val="12"/>
      <color theme="4"/>
      <name val="Arial Nova Light"/>
      <family val="2"/>
    </font>
    <font>
      <sz val="8"/>
      <name val="Calibri"/>
      <family val="2"/>
      <scheme val="minor"/>
    </font>
    <font>
      <sz val="12"/>
      <color rgb="FF000000"/>
      <name val="Arial Nova Light"/>
      <family val="2"/>
    </font>
  </fonts>
  <fills count="2">
    <fill>
      <patternFill patternType="none"/>
    </fill>
    <fill>
      <patternFill patternType="gray125"/>
    </fill>
  </fills>
  <borders count="1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8" xfId="0" applyNumberFormat="1" applyFont="1" applyBorder="1"/>
    <xf numFmtId="164" fontId="1" fillId="0" borderId="9" xfId="0" applyNumberFormat="1" applyFont="1" applyBorder="1"/>
    <xf numFmtId="0" fontId="7" fillId="0" borderId="0" xfId="1" applyFont="1" applyAlignment="1"/>
    <xf numFmtId="0" fontId="9" fillId="0" borderId="14" xfId="0" applyFont="1" applyBorder="1"/>
    <xf numFmtId="3" fontId="9" fillId="0" borderId="13" xfId="0" applyNumberFormat="1" applyFont="1" applyBorder="1"/>
    <xf numFmtId="164" fontId="9" fillId="0" borderId="12" xfId="0" applyNumberFormat="1" applyFont="1" applyBorder="1"/>
    <xf numFmtId="164" fontId="1" fillId="0" borderId="7" xfId="0" applyNumberFormat="1" applyFont="1" applyBorder="1"/>
    <xf numFmtId="164" fontId="1" fillId="0" borderId="3" xfId="0" applyNumberFormat="1" applyFont="1" applyBorder="1"/>
    <xf numFmtId="164" fontId="9" fillId="0" borderId="11" xfId="0" applyNumberFormat="1" applyFont="1" applyBorder="1"/>
    <xf numFmtId="0" fontId="10" fillId="0" borderId="1" xfId="0" applyFont="1" applyBorder="1" applyAlignment="1">
      <alignment horizontal="center" wrapText="1"/>
    </xf>
    <xf numFmtId="0" fontId="10" fillId="0" borderId="2" xfId="0" applyFont="1" applyBorder="1" applyAlignment="1">
      <alignment horizontal="center" wrapText="1"/>
    </xf>
    <xf numFmtId="164" fontId="1" fillId="0" borderId="10" xfId="0" applyNumberFormat="1" applyFont="1" applyBorder="1"/>
    <xf numFmtId="0" fontId="11" fillId="0" borderId="0" xfId="1" applyFont="1"/>
    <xf numFmtId="0" fontId="1" fillId="0" borderId="10" xfId="0" applyFont="1" applyBorder="1" applyAlignment="1">
      <alignment vertical="top"/>
    </xf>
    <xf numFmtId="3" fontId="1" fillId="0" borderId="10" xfId="0" applyNumberFormat="1" applyFont="1" applyBorder="1"/>
    <xf numFmtId="164" fontId="1" fillId="0" borderId="8" xfId="0" applyNumberFormat="1" applyFont="1" applyBorder="1"/>
    <xf numFmtId="164" fontId="1" fillId="0" borderId="4" xfId="0" applyNumberFormat="1" applyFont="1" applyBorder="1"/>
    <xf numFmtId="164" fontId="9" fillId="0" borderId="13" xfId="0" applyNumberFormat="1" applyFont="1" applyBorder="1"/>
    <xf numFmtId="0" fontId="10" fillId="0" borderId="16" xfId="0" applyFont="1" applyBorder="1" applyAlignment="1">
      <alignment horizontal="center" wrapText="1"/>
    </xf>
    <xf numFmtId="0" fontId="10" fillId="0" borderId="15" xfId="0" applyFont="1" applyBorder="1" applyAlignment="1">
      <alignment horizontal="center" wrapText="1"/>
    </xf>
    <xf numFmtId="0" fontId="1" fillId="0" borderId="0" xfId="0" applyFont="1" applyAlignment="1">
      <alignment vertical="top"/>
    </xf>
    <xf numFmtId="0" fontId="10" fillId="0" borderId="0" xfId="0" applyFont="1" applyAlignment="1">
      <alignment horizontal="center" wrapText="1"/>
    </xf>
    <xf numFmtId="3" fontId="1" fillId="0" borderId="0" xfId="0" applyNumberFormat="1" applyFont="1"/>
    <xf numFmtId="3" fontId="9" fillId="0" borderId="0" xfId="0" applyNumberFormat="1" applyFont="1"/>
    <xf numFmtId="164" fontId="1" fillId="0" borderId="0" xfId="0" applyNumberFormat="1" applyFont="1"/>
    <xf numFmtId="164" fontId="9" fillId="0" borderId="0" xfId="0" applyNumberFormat="1" applyFont="1"/>
    <xf numFmtId="3" fontId="13" fillId="0" borderId="10" xfId="0" applyNumberFormat="1" applyFont="1" applyBorder="1"/>
    <xf numFmtId="164" fontId="13" fillId="0" borderId="10" xfId="0" applyNumberFormat="1" applyFont="1" applyBorder="1"/>
  </cellXfs>
  <cellStyles count="2">
    <cellStyle name="Hyperlink" xfId="1" builtinId="8"/>
    <cellStyle name="Normal" xfId="0" builtinId="0"/>
  </cellStyles>
  <dxfs count="90">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rgb="FF000000"/>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rgb="FF000000"/>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OccupationNumbers2021" displayName="Table1OccupationNumbers2021" ref="A1:K17" totalsRowShown="0" headerRowDxfId="89" dataDxfId="87" headerRowBorderDxfId="88" tableBorderDxfId="86">
  <autoFilter ref="A1:K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63DD9E3-4DB6-48C3-94A7-5E65B543B0FC}" name="Table 1: Occupation - numbers" dataDxfId="85"/>
    <tableColumn id="2" xr3:uid="{445C089C-DE4A-4BAD-8F1D-844B654238A6}" name="Total: All usual residents aged 16 years and over in employment the week before the census" dataDxfId="84"/>
    <tableColumn id="3" xr3:uid="{C5687520-E8A7-4A75-A3D3-C799CE6F2E1C}" name="1. Managers, directors and senior officials" dataDxfId="83"/>
    <tableColumn id="4" xr3:uid="{7844D3F2-D595-4400-8B9C-1C1E1A04D22B}" name="2. Professional occupations" dataDxfId="82"/>
    <tableColumn id="5" xr3:uid="{283558F7-5308-4F04-BFB7-59E60D3C55D0}" name="3. Associate professional and technical occupations" dataDxfId="81"/>
    <tableColumn id="14" xr3:uid="{BD837836-E8A9-4D96-83B8-BE53DE896315}" name="4. Administrative and secretarial occupations" dataDxfId="80"/>
    <tableColumn id="13" xr3:uid="{6CE945B4-D08D-4C4E-8BDA-CA3D0C088757}" name="5. Skilled trades occupations" dataDxfId="79"/>
    <tableColumn id="12" xr3:uid="{9F915451-C13A-44C0-8D5F-51F5C7BF20D8}" name="6. Caring, leisure and other service occupations" dataDxfId="78"/>
    <tableColumn id="6" xr3:uid="{EC6DAAB1-D204-465F-A475-8182DDBA770A}" name="7. Sales and customer service occupations" dataDxfId="77"/>
    <tableColumn id="7" xr3:uid="{EA3BE324-5D54-4897-8C9B-612C71C8D9BF}" name="8. Process, plant and machine operatives" dataDxfId="76"/>
    <tableColumn id="8" xr3:uid="{00EE969E-D661-402D-A94F-4EAAD3798086}" name="9. Elementary occupations" dataDxfId="75"/>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OccupationPercentage2021" displayName="Table2OccupationPercentage2021" ref="A19:K35" totalsRowShown="0" headerRowDxfId="74" dataDxfId="72" headerRowBorderDxfId="73" tableBorderDxfId="71">
  <autoFilter ref="A19:K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8DF8BED-BFB3-4939-A145-E43556B0FF4C}" name="Table 2:Occupation- percentages" dataDxfId="70"/>
    <tableColumn id="2" xr3:uid="{D9528A3A-09C7-4AF2-AE36-2CB3BDD89912}" name="Total: All usual residents aged 16 years and over in employment the week before the census" dataDxfId="69">
      <calculatedColumnFormula>B2/$B2</calculatedColumnFormula>
    </tableColumn>
    <tableColumn id="3" xr3:uid="{1F23DA51-F56C-4318-9700-71B2744ADDC2}" name="1. Managers, directors and senior officials" dataDxfId="68">
      <calculatedColumnFormula>C2/$B2</calculatedColumnFormula>
    </tableColumn>
    <tableColumn id="4" xr3:uid="{294F5A99-CA14-4507-8E57-6592CE44B025}" name="2. Professional occupations" dataDxfId="67">
      <calculatedColumnFormula>D2/$B2</calculatedColumnFormula>
    </tableColumn>
    <tableColumn id="5" xr3:uid="{7929497A-90C7-4F88-A06B-DEC096C4393B}" name="3. Associate professional and technical occupations" dataDxfId="66">
      <calculatedColumnFormula>E2/$B2</calculatedColumnFormula>
    </tableColumn>
    <tableColumn id="6" xr3:uid="{1AB26DD4-AF0B-4067-AAAA-0238E698BD20}" name="4. Administrative and secretarial occupations" dataDxfId="65">
      <calculatedColumnFormula>F2/$B2</calculatedColumnFormula>
    </tableColumn>
    <tableColumn id="14" xr3:uid="{38AA8A28-865E-464A-AA0C-F0EC2D68C301}" name="5. Skilled trades occupations" dataDxfId="64">
      <calculatedColumnFormula>G2/$B2</calculatedColumnFormula>
    </tableColumn>
    <tableColumn id="13" xr3:uid="{E7E3EE87-1EDA-42D5-B58E-94439A03AE08}" name="6. Caring, leisure and other service occupations" dataDxfId="63">
      <calculatedColumnFormula>H2/$B2</calculatedColumnFormula>
    </tableColumn>
    <tableColumn id="7" xr3:uid="{EB4AFFEB-C85B-4B3D-B509-9B7350A9048C}" name="7. Sales and customer service occupations" dataDxfId="62">
      <calculatedColumnFormula>I2/$B2</calculatedColumnFormula>
    </tableColumn>
    <tableColumn id="8" xr3:uid="{DC6F3004-64A5-4639-9AB9-426201FA5082}" name="8. Process, plant and machine operatives" dataDxfId="61">
      <calculatedColumnFormula>J2/$B2</calculatedColumnFormula>
    </tableColumn>
    <tableColumn id="9" xr3:uid="{29B450A8-E5F3-44A3-9149-08F092C3CCBA}" name="9. Elementary occupations" dataDxfId="60">
      <calculatedColumnFormula>K2/$B2</calculatedColumnFormula>
    </tableColumn>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C0F1C0-4C50-4A74-BB1B-F88F3C63E241}" name="Table3OccupationNumbers2011" displayName="Table3OccupationNumbers2011" ref="A1:K17" totalsRowShown="0" headerRowDxfId="59" dataDxfId="57" headerRowBorderDxfId="58" tableBorderDxfId="56">
  <autoFilter ref="A1:K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981F6AB-CD8F-435B-B520-3640EB28157F}" name="Table 3: Occupation - numbers" dataDxfId="55"/>
    <tableColumn id="2" xr3:uid="{0C65881B-381D-4149-8EA2-58BB42C573D6}" name="All categories: Occupation: All usual residents aged 16 to 74 in employment" dataDxfId="54"/>
    <tableColumn id="3" xr3:uid="{F74F4939-8572-48AB-AE09-C573FE716255}" name="1. Managers, directors and senior officials" dataDxfId="53"/>
    <tableColumn id="4" xr3:uid="{6267278E-3443-4F28-B3E0-7189F1200B68}" name="2. Professional occupations" dataDxfId="52"/>
    <tableColumn id="5" xr3:uid="{CFB8EE08-142B-45E4-A9E9-0B7107590C17}" name="3. Associate professional and technical occupations" dataDxfId="51"/>
    <tableColumn id="14" xr3:uid="{F2C863A6-77DE-449F-A1F1-02A01EC343CC}" name="4. Administrative and secretarial occupations" dataDxfId="50"/>
    <tableColumn id="13" xr3:uid="{18C05629-7C67-4B6F-9167-1E701E60ED3B}" name="5. Skilled trades occupations" dataDxfId="49"/>
    <tableColumn id="12" xr3:uid="{CBDE0842-7323-4B56-8E95-2D27CC8A77F6}" name="6. Caring, leisure and other service occupations" dataDxfId="48"/>
    <tableColumn id="6" xr3:uid="{C58FFC13-08D7-48B9-8767-F1368C24B438}" name="7. Sales and customer service occupations" dataDxfId="47"/>
    <tableColumn id="7" xr3:uid="{68FDBC67-4137-4D7F-83FC-3411445ECBF9}" name="8. Process plant and machine operatives" dataDxfId="46"/>
    <tableColumn id="8" xr3:uid="{45AFD337-BDE9-4F47-8B39-71E00FA41885}" name="9. Elementary occupations" dataDxfId="45"/>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B2846D-B472-477C-B0D1-87214E013184}" name="Table4OccupationPercentage2011" displayName="Table4OccupationPercentage2011" ref="A19:K35" totalsRowShown="0" headerRowDxfId="44" dataDxfId="42" headerRowBorderDxfId="43" tableBorderDxfId="41">
  <autoFilter ref="A19:K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A43D65D-D4A4-4D36-BA7A-54E7E5966D0D}" name="Table 4: Occupation - percentages" dataDxfId="40"/>
    <tableColumn id="2" xr3:uid="{8DA7B011-68BA-4523-B95C-17F43DCB3C45}" name="All categories: Occupation: All usual residents aged 16 to 74 in employment" dataDxfId="39">
      <calculatedColumnFormula>B2/$B2</calculatedColumnFormula>
    </tableColumn>
    <tableColumn id="3" xr3:uid="{F81F574E-CA76-47E2-8601-72B30CAA51E2}" name="1. Managers, directors and senior officials" dataDxfId="38">
      <calculatedColumnFormula>C2/$B2</calculatedColumnFormula>
    </tableColumn>
    <tableColumn id="4" xr3:uid="{16C1A5D7-A183-4805-92FF-9B57280C4AD9}" name="2. Professional occupations" dataDxfId="37">
      <calculatedColumnFormula>D2/$B2</calculatedColumnFormula>
    </tableColumn>
    <tableColumn id="5" xr3:uid="{07403F53-A9CE-46B3-B59A-A7F87CBCAEA1}" name="3. Associate professional and technical occupations" dataDxfId="36">
      <calculatedColumnFormula>E2/$B2</calculatedColumnFormula>
    </tableColumn>
    <tableColumn id="6" xr3:uid="{5738089B-88D6-450E-B15B-8B07EAE92F93}" name="4. Administrative and secretarial occupations" dataDxfId="35">
      <calculatedColumnFormula>F2/$B2</calculatedColumnFormula>
    </tableColumn>
    <tableColumn id="14" xr3:uid="{484CAA4E-19C2-42BB-9A3F-BCF078FBE4A1}" name="5. Skilled trades occupations" dataDxfId="34">
      <calculatedColumnFormula>G2/$B2</calculatedColumnFormula>
    </tableColumn>
    <tableColumn id="13" xr3:uid="{4CD51E9C-AECD-4BFC-9874-F8A1D440C403}" name="6. Caring, leisure and other service occupations" dataDxfId="33">
      <calculatedColumnFormula>H2/$B2</calculatedColumnFormula>
    </tableColumn>
    <tableColumn id="7" xr3:uid="{E5A87B2B-62B7-42E4-8AEF-F6905E2FA686}" name="7. Sales and customer service occupations" dataDxfId="32">
      <calculatedColumnFormula>I2/$B2</calculatedColumnFormula>
    </tableColumn>
    <tableColumn id="8" xr3:uid="{33141443-B39C-45DE-A6C1-020A2D0664D7}" name="8. Process plant and machine operatives" dataDxfId="31">
      <calculatedColumnFormula>J2/$B2</calculatedColumnFormula>
    </tableColumn>
    <tableColumn id="9" xr3:uid="{E4F9337C-3355-458A-BB67-BA351657185D}" name="9. Elementary occupations" dataDxfId="30">
      <calculatedColumnFormula>K2/$B2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ABF7C7-4476-4839-BF5A-F862212FD53F}" name="Table5OccupationNumbers2001" displayName="Table5OccupationNumbers2001" ref="A1:K17" totalsRowShown="0" headerRowDxfId="29" dataDxfId="27" headerRowBorderDxfId="28" tableBorderDxfId="26">
  <autoFilter ref="A1:K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BEBDF59-2474-4779-A17C-3C20046BB051}" name="Table 5: Occupation- numbers" dataDxfId="25"/>
    <tableColumn id="2" xr3:uid="{BEC45D0B-5E93-4A67-8B5F-43AF961558EC}" name="All categories: Occupation" dataDxfId="24"/>
    <tableColumn id="3" xr3:uid="{2A2870D0-1DC1-4417-B58F-8B35FD62C61B}" name="1. Managers and senior officials" dataDxfId="23"/>
    <tableColumn id="4" xr3:uid="{D0EE9F8B-B072-4452-BF28-6949774E40AB}" name="2. Professional occupations" dataDxfId="22"/>
    <tableColumn id="5" xr3:uid="{E50942DB-810A-4E02-955D-0FBB136889BF}" name="3. Associate professional and technical occupations" dataDxfId="21"/>
    <tableColumn id="14" xr3:uid="{5ED3B737-A5A1-4CA7-B42D-544DA5C62C79}" name="4. Administrative and secretarial occupations" dataDxfId="20"/>
    <tableColumn id="13" xr3:uid="{F15724B5-D75D-41ED-BB3D-8A171658EC54}" name="5. Skilled trades occupations" dataDxfId="19"/>
    <tableColumn id="12" xr3:uid="{21AAD731-B7F1-43BA-A60B-40544F65CEF7}" name="6. Personal service occupations" dataDxfId="18"/>
    <tableColumn id="6" xr3:uid="{5FEAA720-D2B5-4666-B479-724866FBFE15}" name="7. Sales and customer service occupations" dataDxfId="17"/>
    <tableColumn id="7" xr3:uid="{C708FAF0-2F99-434D-AD8F-E321333624D3}" name="8. Process, plant and machine operatives" dataDxfId="16"/>
    <tableColumn id="8" xr3:uid="{1051BA97-C8DA-4947-9E56-209252E6DBBB}" name="9. Elementary occupations" dataDxfId="15"/>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46D403-C03C-4D89-B633-43983E6FF0F6}" name="Table6OccupationPercentage2001" displayName="Table6OccupationPercentage2001" ref="A19:K35" totalsRowShown="0" headerRowDxfId="14" dataDxfId="12" headerRowBorderDxfId="13" tableBorderDxfId="11">
  <autoFilter ref="A19:K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D937774-6F17-4338-930F-B5B71AAD8701}" name="Table 6: Occupation - percentages" dataDxfId="10"/>
    <tableColumn id="2" xr3:uid="{60E02037-7E67-4CAE-BEA8-C321C4430F1C}" name="All categories: Occupation" dataDxfId="9">
      <calculatedColumnFormula>B2/$B2</calculatedColumnFormula>
    </tableColumn>
    <tableColumn id="3" xr3:uid="{EAEA4773-E3C9-49CA-B478-8411175FB905}" name="1. Managers and senior officials" dataDxfId="8">
      <calculatedColumnFormula>C2/$B2</calculatedColumnFormula>
    </tableColumn>
    <tableColumn id="4" xr3:uid="{77EB37A9-A306-41BD-90D9-1A27B0D53E79}" name="2. Professional occupations" dataDxfId="7">
      <calculatedColumnFormula>D2/$B2</calculatedColumnFormula>
    </tableColumn>
    <tableColumn id="5" xr3:uid="{A64A5AB8-588A-4AC3-BE7D-869B879A1B17}" name="3. Associate professional and technical occupations" dataDxfId="6">
      <calculatedColumnFormula>E2/$B2</calculatedColumnFormula>
    </tableColumn>
    <tableColumn id="6" xr3:uid="{B7C99A2E-00DE-4E1F-9810-E81D86ECA761}" name="4. Administrative and secretarial occupations" dataDxfId="5">
      <calculatedColumnFormula>F2/$B2</calculatedColumnFormula>
    </tableColumn>
    <tableColumn id="14" xr3:uid="{8B14689B-45BC-43A8-8874-5E9BDD8DBF62}" name="5. Skilled trades occupations" dataDxfId="4">
      <calculatedColumnFormula>G2/$B2</calculatedColumnFormula>
    </tableColumn>
    <tableColumn id="13" xr3:uid="{F4A4F9E7-F85C-4CE9-80AD-864D724E2F56}" name="6. Personal service occupations" dataDxfId="3">
      <calculatedColumnFormula>H2/$B2</calculatedColumnFormula>
    </tableColumn>
    <tableColumn id="7" xr3:uid="{7E6C2329-AB8F-4FD6-A276-137F1C145EDA}" name="7. Sales and customer service occupations" dataDxfId="2">
      <calculatedColumnFormula>I2/$B2</calculatedColumnFormula>
    </tableColumn>
    <tableColumn id="8" xr3:uid="{B8B6AA81-2083-4C37-8D12-05A9DA9DFA31}" name="8. Process, plant and machine operatives" dataDxfId="1">
      <calculatedColumnFormula>J2/$B2</calculatedColumnFormula>
    </tableColumn>
    <tableColumn id="9" xr3:uid="{6AD7CF23-4385-4F0B-B77B-FB1CED6069CB}" name="9. Elementary occupations" dataDxfId="0">
      <calculatedColumnFormula>K2/$B2</calculatedColumnFormula>
    </tableColumn>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heetViews>
  <sheetFormatPr defaultColWidth="9.140625" defaultRowHeight="15.75" x14ac:dyDescent="0.25"/>
  <cols>
    <col min="1" max="1" width="62" style="1" customWidth="1"/>
    <col min="2" max="16384" width="9.140625" style="1"/>
  </cols>
  <sheetData>
    <row r="1" spans="1:1" x14ac:dyDescent="0.25">
      <c r="A1" s="1" t="s">
        <v>34</v>
      </c>
    </row>
    <row r="2" spans="1:1" ht="30" customHeight="1" x14ac:dyDescent="0.25">
      <c r="A2" s="25" t="s">
        <v>28</v>
      </c>
    </row>
    <row r="3" spans="1:1" x14ac:dyDescent="0.25">
      <c r="A3" s="25" t="s">
        <v>59</v>
      </c>
    </row>
    <row r="4" spans="1:1" x14ac:dyDescent="0.25">
      <c r="A4" s="25" t="s">
        <v>60</v>
      </c>
    </row>
    <row r="5" spans="1:1" x14ac:dyDescent="0.25">
      <c r="A5" s="25" t="s">
        <v>61</v>
      </c>
    </row>
    <row r="6" spans="1:1" ht="50.1" customHeight="1" x14ac:dyDescent="0.25">
      <c r="A6" s="9" t="s">
        <v>31</v>
      </c>
    </row>
    <row r="7" spans="1:1" x14ac:dyDescent="0.25">
      <c r="A7" s="9" t="s">
        <v>33</v>
      </c>
    </row>
    <row r="8" spans="1:1" x14ac:dyDescent="0.25">
      <c r="A8" s="9" t="s">
        <v>32</v>
      </c>
    </row>
    <row r="9" spans="1:1" x14ac:dyDescent="0.25">
      <c r="A9" s="15"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2021 Census - Economic activity status" xr:uid="{A5DE019F-BA5A-40CC-8F20-E29AFFE69AA6}"/>
    <hyperlink ref="A4" location="'2011'!A1" display="3.2011 Census - Economica activity status" xr:uid="{99D00B99-C6C8-46ED-A42A-99AB0A257F3D}"/>
    <hyperlink ref="A5" location="'2001'!A1" display="4.2001 Census - Economic activity status" xr:uid="{EAFDF6A2-1436-492D-9716-06AAC250A92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22" sqref="A22"/>
    </sheetView>
  </sheetViews>
  <sheetFormatPr defaultColWidth="9.140625" defaultRowHeight="15.75" x14ac:dyDescent="0.25"/>
  <cols>
    <col min="1" max="1" width="181.7109375" style="1" customWidth="1"/>
    <col min="2" max="16384" width="9.140625"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T37"/>
  <sheetViews>
    <sheetView showGridLines="0" workbookViewId="0">
      <selection activeCell="M2" sqref="M2"/>
    </sheetView>
  </sheetViews>
  <sheetFormatPr defaultColWidth="8.7109375" defaultRowHeight="15.75" x14ac:dyDescent="0.25"/>
  <cols>
    <col min="1" max="1" width="26.140625" style="1" customWidth="1" collapsed="1"/>
    <col min="2" max="2" width="21.42578125" style="1" customWidth="1" collapsed="1"/>
    <col min="3" max="4" width="15" style="1" customWidth="1" collapsed="1"/>
    <col min="5" max="5" width="17.140625" style="1" customWidth="1" collapsed="1"/>
    <col min="6" max="6" width="15" style="1" customWidth="1" collapsed="1"/>
    <col min="7" max="8" width="15.7109375" style="1" customWidth="1" collapsed="1"/>
    <col min="9" max="10" width="15" style="1" customWidth="1"/>
    <col min="11" max="11" width="19.28515625" style="1" customWidth="1"/>
    <col min="12" max="12" width="18" style="1" customWidth="1"/>
    <col min="13" max="15" width="15" style="1" customWidth="1"/>
    <col min="16" max="16" width="18.140625" style="1" customWidth="1"/>
    <col min="17" max="17" width="17.28515625" style="1" customWidth="1"/>
    <col min="18" max="20" width="15" style="1" customWidth="1"/>
    <col min="21" max="16384" width="8.7109375" style="1"/>
  </cols>
  <sheetData>
    <row r="1" spans="1:20" ht="94.5" x14ac:dyDescent="0.25">
      <c r="A1" s="22" t="s">
        <v>38</v>
      </c>
      <c r="B1" s="22" t="s">
        <v>35</v>
      </c>
      <c r="C1" s="22" t="s">
        <v>40</v>
      </c>
      <c r="D1" s="22" t="s">
        <v>41</v>
      </c>
      <c r="E1" s="22" t="s">
        <v>42</v>
      </c>
      <c r="F1" s="22" t="s">
        <v>43</v>
      </c>
      <c r="G1" s="22" t="s">
        <v>44</v>
      </c>
      <c r="H1" s="23" t="s">
        <v>45</v>
      </c>
      <c r="I1" s="22" t="s">
        <v>46</v>
      </c>
      <c r="J1" s="22" t="s">
        <v>47</v>
      </c>
      <c r="K1" s="23" t="s">
        <v>48</v>
      </c>
      <c r="L1" s="34"/>
      <c r="M1" s="34"/>
      <c r="N1" s="34"/>
      <c r="O1" s="34"/>
      <c r="P1" s="34"/>
      <c r="Q1" s="34"/>
      <c r="R1" s="34"/>
      <c r="S1" s="34"/>
      <c r="T1" s="34"/>
    </row>
    <row r="2" spans="1:20" ht="20.100000000000001" customHeight="1" x14ac:dyDescent="0.25">
      <c r="A2" s="1" t="s">
        <v>0</v>
      </c>
      <c r="B2" s="10">
        <v>27773667</v>
      </c>
      <c r="C2" s="10">
        <v>3547854</v>
      </c>
      <c r="D2" s="10">
        <v>5606115</v>
      </c>
      <c r="E2" s="10">
        <v>3661022</v>
      </c>
      <c r="F2" s="10">
        <v>2574681</v>
      </c>
      <c r="G2" s="10">
        <v>2849754</v>
      </c>
      <c r="H2" s="10">
        <v>2600177</v>
      </c>
      <c r="I2" s="10">
        <v>2087112</v>
      </c>
      <c r="J2" s="10">
        <v>1940141</v>
      </c>
      <c r="K2" s="10">
        <v>2906811</v>
      </c>
      <c r="L2" s="35"/>
      <c r="M2" s="35"/>
      <c r="N2" s="35"/>
      <c r="O2" s="35"/>
      <c r="P2" s="35"/>
      <c r="Q2" s="35"/>
      <c r="R2" s="35"/>
      <c r="S2" s="35"/>
      <c r="T2" s="35"/>
    </row>
    <row r="3" spans="1:20" x14ac:dyDescent="0.25">
      <c r="A3" s="1" t="s">
        <v>1</v>
      </c>
      <c r="B3" s="10">
        <v>4471777</v>
      </c>
      <c r="C3" s="10">
        <v>665423</v>
      </c>
      <c r="D3" s="10">
        <v>948916</v>
      </c>
      <c r="E3" s="10">
        <v>637552</v>
      </c>
      <c r="F3" s="10">
        <v>418153</v>
      </c>
      <c r="G3" s="10">
        <v>447317</v>
      </c>
      <c r="H3" s="10">
        <v>406891</v>
      </c>
      <c r="I3" s="10">
        <v>304995</v>
      </c>
      <c r="J3" s="10">
        <v>248363</v>
      </c>
      <c r="K3" s="10">
        <v>394167</v>
      </c>
      <c r="L3" s="35"/>
      <c r="M3" s="35"/>
      <c r="N3" s="35"/>
      <c r="O3" s="35"/>
      <c r="P3" s="35"/>
      <c r="Q3" s="35"/>
      <c r="R3" s="35"/>
      <c r="S3" s="35"/>
      <c r="T3" s="35"/>
    </row>
    <row r="4" spans="1:20" ht="20.100000000000001" customHeight="1" x14ac:dyDescent="0.25">
      <c r="A4" s="16" t="s">
        <v>2</v>
      </c>
      <c r="B4" s="17">
        <v>728618</v>
      </c>
      <c r="C4" s="17">
        <v>103306</v>
      </c>
      <c r="D4" s="17">
        <v>135847</v>
      </c>
      <c r="E4" s="17">
        <v>99815</v>
      </c>
      <c r="F4" s="17">
        <v>70521</v>
      </c>
      <c r="G4" s="17">
        <v>80070</v>
      </c>
      <c r="H4" s="17">
        <v>68808</v>
      </c>
      <c r="I4" s="17">
        <v>52580</v>
      </c>
      <c r="J4" s="17">
        <v>47337</v>
      </c>
      <c r="K4" s="17">
        <v>70334</v>
      </c>
      <c r="L4" s="36"/>
      <c r="M4" s="36"/>
      <c r="N4" s="36"/>
      <c r="O4" s="36"/>
      <c r="P4" s="36"/>
      <c r="Q4" s="36"/>
      <c r="R4" s="36"/>
      <c r="S4" s="36"/>
      <c r="T4" s="36"/>
    </row>
    <row r="5" spans="1:20" ht="20.100000000000001" customHeight="1" x14ac:dyDescent="0.25">
      <c r="A5" s="1" t="s">
        <v>3</v>
      </c>
      <c r="B5" s="10">
        <v>63616</v>
      </c>
      <c r="C5" s="10">
        <v>9171</v>
      </c>
      <c r="D5" s="10">
        <v>11751</v>
      </c>
      <c r="E5" s="10">
        <v>8251</v>
      </c>
      <c r="F5" s="10">
        <v>5811</v>
      </c>
      <c r="G5" s="10">
        <v>7322</v>
      </c>
      <c r="H5" s="10">
        <v>5812</v>
      </c>
      <c r="I5" s="10">
        <v>4895</v>
      </c>
      <c r="J5" s="10">
        <v>4350</v>
      </c>
      <c r="K5" s="10">
        <v>6253</v>
      </c>
      <c r="L5" s="35"/>
      <c r="M5" s="35"/>
      <c r="N5" s="35"/>
      <c r="O5" s="35"/>
      <c r="P5" s="35"/>
      <c r="Q5" s="35"/>
      <c r="R5" s="35"/>
      <c r="S5" s="35"/>
      <c r="T5" s="35"/>
    </row>
    <row r="6" spans="1:20" x14ac:dyDescent="0.25">
      <c r="A6" s="1" t="s">
        <v>4</v>
      </c>
      <c r="B6" s="10">
        <v>66164</v>
      </c>
      <c r="C6" s="10">
        <v>8502</v>
      </c>
      <c r="D6" s="10">
        <v>14588</v>
      </c>
      <c r="E6" s="10">
        <v>8689</v>
      </c>
      <c r="F6" s="10">
        <v>5530</v>
      </c>
      <c r="G6" s="10">
        <v>6890</v>
      </c>
      <c r="H6" s="10">
        <v>6524</v>
      </c>
      <c r="I6" s="10">
        <v>5248</v>
      </c>
      <c r="J6" s="10">
        <v>3466</v>
      </c>
      <c r="K6" s="10">
        <v>6727</v>
      </c>
      <c r="L6" s="35"/>
      <c r="M6" s="35"/>
      <c r="N6" s="35"/>
      <c r="O6" s="35"/>
      <c r="P6" s="35"/>
      <c r="Q6" s="35"/>
      <c r="R6" s="35"/>
      <c r="S6" s="35"/>
      <c r="T6" s="35"/>
    </row>
    <row r="7" spans="1:20" x14ac:dyDescent="0.25">
      <c r="A7" s="1" t="s">
        <v>5</v>
      </c>
      <c r="B7" s="10">
        <v>58824</v>
      </c>
      <c r="C7" s="10">
        <v>7555</v>
      </c>
      <c r="D7" s="10">
        <v>12101</v>
      </c>
      <c r="E7" s="10">
        <v>7748</v>
      </c>
      <c r="F7" s="10">
        <v>6827</v>
      </c>
      <c r="G7" s="10">
        <v>6203</v>
      </c>
      <c r="H7" s="10">
        <v>4860</v>
      </c>
      <c r="I7" s="10">
        <v>4068</v>
      </c>
      <c r="J7" s="10">
        <v>4062</v>
      </c>
      <c r="K7" s="10">
        <v>5400</v>
      </c>
      <c r="L7" s="35"/>
      <c r="M7" s="35"/>
      <c r="N7" s="35"/>
      <c r="O7" s="35"/>
      <c r="P7" s="35"/>
      <c r="Q7" s="35"/>
      <c r="R7" s="35"/>
      <c r="S7" s="35"/>
      <c r="T7" s="35"/>
    </row>
    <row r="8" spans="1:20" x14ac:dyDescent="0.25">
      <c r="A8" s="1" t="s">
        <v>6</v>
      </c>
      <c r="B8" s="10">
        <v>50926</v>
      </c>
      <c r="C8" s="10">
        <v>5998</v>
      </c>
      <c r="D8" s="10">
        <v>7795</v>
      </c>
      <c r="E8" s="10">
        <v>7505</v>
      </c>
      <c r="F8" s="10">
        <v>4774</v>
      </c>
      <c r="G8" s="10">
        <v>5860</v>
      </c>
      <c r="H8" s="10">
        <v>6303</v>
      </c>
      <c r="I8" s="10">
        <v>3913</v>
      </c>
      <c r="J8" s="10">
        <v>3737</v>
      </c>
      <c r="K8" s="10">
        <v>5041</v>
      </c>
      <c r="L8" s="35"/>
      <c r="M8" s="35"/>
      <c r="N8" s="35"/>
      <c r="O8" s="35"/>
      <c r="P8" s="35"/>
      <c r="Q8" s="35"/>
      <c r="R8" s="35"/>
      <c r="S8" s="35"/>
      <c r="T8" s="35"/>
    </row>
    <row r="9" spans="1:20" x14ac:dyDescent="0.25">
      <c r="A9" s="1" t="s">
        <v>7</v>
      </c>
      <c r="B9" s="10">
        <v>47817</v>
      </c>
      <c r="C9" s="10">
        <v>6167</v>
      </c>
      <c r="D9" s="10">
        <v>7610</v>
      </c>
      <c r="E9" s="10">
        <v>6934</v>
      </c>
      <c r="F9" s="10">
        <v>4324</v>
      </c>
      <c r="G9" s="10">
        <v>5592</v>
      </c>
      <c r="H9" s="10">
        <v>5681</v>
      </c>
      <c r="I9" s="10">
        <v>3962</v>
      </c>
      <c r="J9" s="10">
        <v>3132</v>
      </c>
      <c r="K9" s="10">
        <v>4415</v>
      </c>
      <c r="L9" s="35"/>
      <c r="M9" s="35"/>
      <c r="N9" s="35"/>
      <c r="O9" s="35"/>
      <c r="P9" s="35"/>
      <c r="Q9" s="35"/>
      <c r="R9" s="35"/>
      <c r="S9" s="35"/>
      <c r="T9" s="35"/>
    </row>
    <row r="10" spans="1:20" x14ac:dyDescent="0.25">
      <c r="A10" s="1" t="s">
        <v>8</v>
      </c>
      <c r="B10" s="10">
        <v>49761</v>
      </c>
      <c r="C10" s="10">
        <v>6005</v>
      </c>
      <c r="D10" s="10">
        <v>7846</v>
      </c>
      <c r="E10" s="10">
        <v>6125</v>
      </c>
      <c r="F10" s="10">
        <v>5188</v>
      </c>
      <c r="G10" s="10">
        <v>5590</v>
      </c>
      <c r="H10" s="10">
        <v>4639</v>
      </c>
      <c r="I10" s="10">
        <v>3797</v>
      </c>
      <c r="J10" s="10">
        <v>4387</v>
      </c>
      <c r="K10" s="10">
        <v>6184</v>
      </c>
      <c r="L10" s="35"/>
      <c r="M10" s="35"/>
      <c r="N10" s="35"/>
      <c r="O10" s="35"/>
      <c r="P10" s="35"/>
      <c r="Q10" s="35"/>
      <c r="R10" s="35"/>
      <c r="S10" s="35"/>
      <c r="T10" s="35"/>
    </row>
    <row r="11" spans="1:20" x14ac:dyDescent="0.25">
      <c r="A11" s="1" t="s">
        <v>9</v>
      </c>
      <c r="B11" s="10">
        <v>86407</v>
      </c>
      <c r="C11" s="10">
        <v>12732</v>
      </c>
      <c r="D11" s="10">
        <v>15817</v>
      </c>
      <c r="E11" s="10">
        <v>12106</v>
      </c>
      <c r="F11" s="10">
        <v>8635</v>
      </c>
      <c r="G11" s="10">
        <v>9423</v>
      </c>
      <c r="H11" s="10">
        <v>7124</v>
      </c>
      <c r="I11" s="10">
        <v>5894</v>
      </c>
      <c r="J11" s="10">
        <v>5939</v>
      </c>
      <c r="K11" s="10">
        <v>8737</v>
      </c>
      <c r="L11" s="35"/>
      <c r="M11" s="35"/>
      <c r="N11" s="35"/>
      <c r="O11" s="35"/>
      <c r="P11" s="35"/>
      <c r="Q11" s="35"/>
      <c r="R11" s="35"/>
      <c r="S11" s="35"/>
      <c r="T11" s="35"/>
    </row>
    <row r="12" spans="1:20" x14ac:dyDescent="0.25">
      <c r="A12" s="1" t="s">
        <v>10</v>
      </c>
      <c r="B12" s="10">
        <v>56382</v>
      </c>
      <c r="C12" s="10">
        <v>10668</v>
      </c>
      <c r="D12" s="10">
        <v>12361</v>
      </c>
      <c r="E12" s="10">
        <v>8215</v>
      </c>
      <c r="F12" s="10">
        <v>5812</v>
      </c>
      <c r="G12" s="10">
        <v>5892</v>
      </c>
      <c r="H12" s="10">
        <v>4078</v>
      </c>
      <c r="I12" s="10">
        <v>3208</v>
      </c>
      <c r="J12" s="10">
        <v>2463</v>
      </c>
      <c r="K12" s="10">
        <v>3685</v>
      </c>
      <c r="L12" s="35"/>
      <c r="M12" s="35"/>
      <c r="N12" s="35"/>
      <c r="O12" s="35"/>
      <c r="P12" s="35"/>
      <c r="Q12" s="35"/>
      <c r="R12" s="35"/>
      <c r="S12" s="35"/>
      <c r="T12" s="35"/>
    </row>
    <row r="13" spans="1:20" x14ac:dyDescent="0.25">
      <c r="A13" s="1" t="s">
        <v>11</v>
      </c>
      <c r="B13" s="10">
        <v>69203</v>
      </c>
      <c r="C13" s="10">
        <v>8539</v>
      </c>
      <c r="D13" s="10">
        <v>10281</v>
      </c>
      <c r="E13" s="10">
        <v>9022</v>
      </c>
      <c r="F13" s="10">
        <v>6850</v>
      </c>
      <c r="G13" s="10">
        <v>8591</v>
      </c>
      <c r="H13" s="10">
        <v>6482</v>
      </c>
      <c r="I13" s="10">
        <v>4882</v>
      </c>
      <c r="J13" s="10">
        <v>6269</v>
      </c>
      <c r="K13" s="10">
        <v>8287</v>
      </c>
      <c r="L13" s="35"/>
      <c r="M13" s="35"/>
      <c r="N13" s="35"/>
      <c r="O13" s="35"/>
      <c r="P13" s="35"/>
      <c r="Q13" s="35"/>
      <c r="R13" s="35"/>
      <c r="S13" s="35"/>
      <c r="T13" s="35"/>
    </row>
    <row r="14" spans="1:20" x14ac:dyDescent="0.25">
      <c r="A14" s="1" t="s">
        <v>12</v>
      </c>
      <c r="B14" s="10">
        <v>59190</v>
      </c>
      <c r="C14" s="10">
        <v>7096</v>
      </c>
      <c r="D14" s="10">
        <v>9544</v>
      </c>
      <c r="E14" s="10">
        <v>7433</v>
      </c>
      <c r="F14" s="10">
        <v>5135</v>
      </c>
      <c r="G14" s="10">
        <v>6913</v>
      </c>
      <c r="H14" s="10">
        <v>7762</v>
      </c>
      <c r="I14" s="10">
        <v>4916</v>
      </c>
      <c r="J14" s="10">
        <v>4083</v>
      </c>
      <c r="K14" s="10">
        <v>6308</v>
      </c>
      <c r="L14" s="35"/>
      <c r="M14" s="35"/>
      <c r="N14" s="35"/>
      <c r="O14" s="35"/>
      <c r="P14" s="35"/>
      <c r="Q14" s="35"/>
      <c r="R14" s="35"/>
      <c r="S14" s="35"/>
      <c r="T14" s="35"/>
    </row>
    <row r="15" spans="1:20" x14ac:dyDescent="0.25">
      <c r="A15" s="1" t="s">
        <v>13</v>
      </c>
      <c r="B15" s="10">
        <v>64424</v>
      </c>
      <c r="C15" s="10">
        <v>10664</v>
      </c>
      <c r="D15" s="10">
        <v>13058</v>
      </c>
      <c r="E15" s="10">
        <v>9610</v>
      </c>
      <c r="F15" s="10">
        <v>6728</v>
      </c>
      <c r="G15" s="10">
        <v>6666</v>
      </c>
      <c r="H15" s="10">
        <v>5106</v>
      </c>
      <c r="I15" s="10">
        <v>4187</v>
      </c>
      <c r="J15" s="10">
        <v>3346</v>
      </c>
      <c r="K15" s="10">
        <v>5059</v>
      </c>
      <c r="L15" s="35"/>
      <c r="M15" s="35"/>
      <c r="N15" s="35"/>
      <c r="O15" s="35"/>
      <c r="P15" s="35"/>
      <c r="Q15" s="35"/>
      <c r="R15" s="35"/>
      <c r="S15" s="35"/>
      <c r="T15" s="35"/>
    </row>
    <row r="16" spans="1:20" x14ac:dyDescent="0.25">
      <c r="A16" s="12" t="s">
        <v>14</v>
      </c>
      <c r="B16" s="10">
        <v>55895</v>
      </c>
      <c r="C16" s="10">
        <v>10209</v>
      </c>
      <c r="D16" s="10">
        <v>13095</v>
      </c>
      <c r="E16" s="10">
        <v>8175</v>
      </c>
      <c r="F16" s="10">
        <v>4905</v>
      </c>
      <c r="G16" s="10">
        <v>5128</v>
      </c>
      <c r="H16" s="10">
        <v>4438</v>
      </c>
      <c r="I16" s="10">
        <v>3608</v>
      </c>
      <c r="J16" s="10">
        <v>2098</v>
      </c>
      <c r="K16" s="10">
        <v>4239</v>
      </c>
      <c r="L16" s="35"/>
      <c r="M16" s="35"/>
      <c r="N16" s="35"/>
      <c r="O16" s="35"/>
      <c r="P16" s="35"/>
      <c r="Q16" s="35"/>
      <c r="R16" s="35"/>
      <c r="S16" s="35"/>
      <c r="T16" s="35"/>
    </row>
    <row r="17" spans="1:20" ht="20.100000000000001" customHeight="1" x14ac:dyDescent="0.25">
      <c r="A17" s="1" t="s">
        <v>15</v>
      </c>
      <c r="B17" s="13">
        <v>132610</v>
      </c>
      <c r="C17" s="13">
        <v>14826</v>
      </c>
      <c r="D17" s="13">
        <v>21929</v>
      </c>
      <c r="E17" s="13">
        <v>17307</v>
      </c>
      <c r="F17" s="13">
        <v>13910</v>
      </c>
      <c r="G17" s="13">
        <v>15896</v>
      </c>
      <c r="H17" s="13">
        <v>12828</v>
      </c>
      <c r="I17" s="13">
        <v>10137</v>
      </c>
      <c r="J17" s="13">
        <v>11111</v>
      </c>
      <c r="K17" s="13">
        <v>14666</v>
      </c>
      <c r="L17" s="35"/>
      <c r="M17" s="35"/>
      <c r="N17" s="35"/>
      <c r="O17" s="35"/>
      <c r="P17" s="35"/>
      <c r="Q17" s="35"/>
      <c r="R17" s="35"/>
      <c r="S17" s="35"/>
      <c r="T17" s="35"/>
    </row>
    <row r="18" spans="1:20" ht="24.95" customHeight="1" x14ac:dyDescent="0.25">
      <c r="A18" s="26" t="s">
        <v>37</v>
      </c>
      <c r="B18" s="27"/>
      <c r="C18" s="27"/>
      <c r="D18" s="27"/>
      <c r="E18" s="27"/>
      <c r="F18" s="27"/>
      <c r="G18" s="27"/>
      <c r="H18" s="27"/>
      <c r="I18" s="27"/>
      <c r="J18" s="27"/>
      <c r="K18" s="27"/>
      <c r="L18" s="35"/>
      <c r="M18" s="35"/>
      <c r="N18" s="35"/>
      <c r="O18" s="35"/>
      <c r="P18" s="35"/>
      <c r="Q18" s="35"/>
      <c r="R18" s="35"/>
      <c r="S18" s="35"/>
      <c r="T18" s="35"/>
    </row>
    <row r="19" spans="1:20" ht="94.5" x14ac:dyDescent="0.25">
      <c r="A19" s="22" t="s">
        <v>39</v>
      </c>
      <c r="B19" s="22" t="s">
        <v>35</v>
      </c>
      <c r="C19" s="22" t="s">
        <v>40</v>
      </c>
      <c r="D19" s="22" t="s">
        <v>41</v>
      </c>
      <c r="E19" s="22" t="s">
        <v>42</v>
      </c>
      <c r="F19" s="22" t="s">
        <v>43</v>
      </c>
      <c r="G19" s="22" t="s">
        <v>44</v>
      </c>
      <c r="H19" s="23" t="s">
        <v>45</v>
      </c>
      <c r="I19" s="23" t="s">
        <v>46</v>
      </c>
      <c r="J19" s="23" t="s">
        <v>47</v>
      </c>
      <c r="K19" s="23" t="s">
        <v>48</v>
      </c>
      <c r="L19" s="34"/>
      <c r="M19" s="34"/>
      <c r="N19" s="34"/>
      <c r="O19" s="34"/>
      <c r="P19" s="34"/>
      <c r="Q19" s="34"/>
      <c r="R19" s="34"/>
      <c r="S19" s="34"/>
      <c r="T19" s="34"/>
    </row>
    <row r="20" spans="1:20" ht="20.100000000000001" customHeight="1" x14ac:dyDescent="0.25">
      <c r="A20" s="1" t="s">
        <v>0</v>
      </c>
      <c r="B20" s="19">
        <f>B2/$B2</f>
        <v>1</v>
      </c>
      <c r="C20" s="11">
        <f t="shared" ref="C20:H20" si="0">C2/$B2</f>
        <v>0.12774164823103842</v>
      </c>
      <c r="D20" s="11">
        <f t="shared" si="0"/>
        <v>0.20185001137948402</v>
      </c>
      <c r="E20" s="11">
        <f t="shared" si="0"/>
        <v>0.13181629923049051</v>
      </c>
      <c r="F20" s="11">
        <f t="shared" si="0"/>
        <v>9.270223481832629E-2</v>
      </c>
      <c r="G20" s="11">
        <f t="shared" si="0"/>
        <v>0.10260632850534285</v>
      </c>
      <c r="H20" s="28">
        <f t="shared" si="0"/>
        <v>9.3620226670104459E-2</v>
      </c>
      <c r="I20" s="28">
        <f t="shared" ref="I20:K20" si="1">I2/$B2</f>
        <v>7.5147152876859941E-2</v>
      </c>
      <c r="J20" s="28">
        <f t="shared" si="1"/>
        <v>6.9855413762971955E-2</v>
      </c>
      <c r="K20" s="28">
        <f t="shared" si="1"/>
        <v>0.10466068452538155</v>
      </c>
      <c r="L20" s="37"/>
      <c r="M20" s="37"/>
      <c r="N20" s="37"/>
      <c r="O20" s="37"/>
      <c r="P20" s="37"/>
      <c r="Q20" s="37"/>
      <c r="R20" s="37"/>
      <c r="S20" s="37"/>
      <c r="T20" s="37"/>
    </row>
    <row r="21" spans="1:20" x14ac:dyDescent="0.25">
      <c r="A21" s="1" t="s">
        <v>1</v>
      </c>
      <c r="B21" s="20">
        <f t="shared" ref="B21:B35" si="2">B3/$B3</f>
        <v>1</v>
      </c>
      <c r="C21" s="11">
        <f t="shared" ref="C21:H21" si="3">C3/$B3</f>
        <v>0.14880504998348532</v>
      </c>
      <c r="D21" s="11">
        <f t="shared" si="3"/>
        <v>0.2122011003679298</v>
      </c>
      <c r="E21" s="11">
        <f t="shared" si="3"/>
        <v>0.14257240466150259</v>
      </c>
      <c r="F21" s="11">
        <f t="shared" si="3"/>
        <v>9.350935880747184E-2</v>
      </c>
      <c r="G21" s="11">
        <f t="shared" si="3"/>
        <v>0.10003115092724883</v>
      </c>
      <c r="H21" s="29">
        <f t="shared" si="3"/>
        <v>9.0990896907426289E-2</v>
      </c>
      <c r="I21" s="29">
        <f t="shared" ref="I21:K21" si="4">I3/$B3</f>
        <v>6.8204429693162247E-2</v>
      </c>
      <c r="J21" s="29">
        <f t="shared" si="4"/>
        <v>5.55401130244196E-2</v>
      </c>
      <c r="K21" s="29">
        <f t="shared" si="4"/>
        <v>8.8145495627353507E-2</v>
      </c>
      <c r="L21" s="37"/>
      <c r="M21" s="37"/>
      <c r="N21" s="37"/>
      <c r="O21" s="37"/>
      <c r="P21" s="37"/>
      <c r="Q21" s="37"/>
      <c r="R21" s="37"/>
      <c r="S21" s="37"/>
      <c r="T21" s="37"/>
    </row>
    <row r="22" spans="1:20" ht="20.100000000000001" customHeight="1" x14ac:dyDescent="0.25">
      <c r="A22" s="16" t="s">
        <v>2</v>
      </c>
      <c r="B22" s="21">
        <f t="shared" si="2"/>
        <v>1</v>
      </c>
      <c r="C22" s="18">
        <f t="shared" ref="C22:H22" si="5">C4/$B4</f>
        <v>0.14178348599677745</v>
      </c>
      <c r="D22" s="18">
        <f t="shared" si="5"/>
        <v>0.18644474882585937</v>
      </c>
      <c r="E22" s="18">
        <f t="shared" si="5"/>
        <v>0.13699222363433239</v>
      </c>
      <c r="F22" s="18">
        <f t="shared" si="5"/>
        <v>9.6787342613001606E-2</v>
      </c>
      <c r="G22" s="18">
        <f t="shared" si="5"/>
        <v>0.10989297546862691</v>
      </c>
      <c r="H22" s="30">
        <f t="shared" si="5"/>
        <v>9.4436316423695266E-2</v>
      </c>
      <c r="I22" s="30">
        <f t="shared" ref="I22:K22" si="6">I4/$B4</f>
        <v>7.216401461396782E-2</v>
      </c>
      <c r="J22" s="30">
        <f t="shared" si="6"/>
        <v>6.4968200071916976E-2</v>
      </c>
      <c r="K22" s="30">
        <f t="shared" si="6"/>
        <v>9.6530692351822212E-2</v>
      </c>
      <c r="L22" s="38"/>
      <c r="M22" s="38"/>
      <c r="N22" s="38"/>
      <c r="O22" s="38"/>
      <c r="P22" s="38"/>
      <c r="Q22" s="38"/>
      <c r="R22" s="38"/>
      <c r="S22" s="38"/>
      <c r="T22" s="38"/>
    </row>
    <row r="23" spans="1:20" ht="20.100000000000001" customHeight="1" x14ac:dyDescent="0.25">
      <c r="A23" s="1" t="s">
        <v>3</v>
      </c>
      <c r="B23" s="20">
        <f t="shared" si="2"/>
        <v>1</v>
      </c>
      <c r="C23" s="11">
        <f t="shared" ref="C23:H23" si="7">C5/$B5</f>
        <v>0.14416184607645877</v>
      </c>
      <c r="D23" s="11">
        <f t="shared" si="7"/>
        <v>0.18471768108651912</v>
      </c>
      <c r="E23" s="11">
        <f t="shared" si="7"/>
        <v>0.12970007545271631</v>
      </c>
      <c r="F23" s="11">
        <f t="shared" si="7"/>
        <v>9.1344944668008049E-2</v>
      </c>
      <c r="G23" s="11">
        <f t="shared" si="7"/>
        <v>0.1150968309859155</v>
      </c>
      <c r="H23" s="29">
        <f t="shared" si="7"/>
        <v>9.1360663983903426E-2</v>
      </c>
      <c r="I23" s="29">
        <f t="shared" ref="I23:K23" si="8">I5/$B5</f>
        <v>7.6946051307847083E-2</v>
      </c>
      <c r="J23" s="29">
        <f t="shared" si="8"/>
        <v>6.837902414486921E-2</v>
      </c>
      <c r="K23" s="29">
        <f t="shared" si="8"/>
        <v>9.8292882293762582E-2</v>
      </c>
      <c r="L23" s="37"/>
      <c r="M23" s="37"/>
      <c r="N23" s="37"/>
      <c r="O23" s="37"/>
      <c r="P23" s="37"/>
      <c r="Q23" s="37"/>
      <c r="R23" s="37"/>
      <c r="S23" s="37"/>
      <c r="T23" s="37"/>
    </row>
    <row r="24" spans="1:20" x14ac:dyDescent="0.25">
      <c r="A24" s="1" t="s">
        <v>4</v>
      </c>
      <c r="B24" s="20">
        <f t="shared" si="2"/>
        <v>1</v>
      </c>
      <c r="C24" s="11">
        <f t="shared" ref="C24:H24" si="9">C6/$B6</f>
        <v>0.12849888156701531</v>
      </c>
      <c r="D24" s="11">
        <f t="shared" si="9"/>
        <v>0.22048243757934829</v>
      </c>
      <c r="E24" s="11">
        <f t="shared" si="9"/>
        <v>0.13132519194728251</v>
      </c>
      <c r="F24" s="11">
        <f t="shared" si="9"/>
        <v>8.3580194667795177E-2</v>
      </c>
      <c r="G24" s="11">
        <f t="shared" si="9"/>
        <v>0.10413517925155674</v>
      </c>
      <c r="H24" s="29">
        <f t="shared" si="9"/>
        <v>9.8603470165044435E-2</v>
      </c>
      <c r="I24" s="29">
        <f t="shared" ref="I24:K24" si="10">I6/$B6</f>
        <v>7.9318058158515198E-2</v>
      </c>
      <c r="J24" s="29">
        <f t="shared" si="10"/>
        <v>5.238498277008645E-2</v>
      </c>
      <c r="K24" s="29">
        <f t="shared" si="10"/>
        <v>0.1016716038933559</v>
      </c>
      <c r="L24" s="37"/>
      <c r="M24" s="37"/>
      <c r="N24" s="37"/>
      <c r="O24" s="37"/>
      <c r="P24" s="37"/>
      <c r="Q24" s="37"/>
      <c r="R24" s="37"/>
      <c r="S24" s="37"/>
      <c r="T24" s="37"/>
    </row>
    <row r="25" spans="1:20" x14ac:dyDescent="0.25">
      <c r="A25" s="1" t="s">
        <v>5</v>
      </c>
      <c r="B25" s="20">
        <f t="shared" si="2"/>
        <v>1</v>
      </c>
      <c r="C25" s="11">
        <f t="shared" ref="C25:H25" si="11">C7/$B7</f>
        <v>0.12843397252821978</v>
      </c>
      <c r="D25" s="11">
        <f t="shared" si="11"/>
        <v>0.20571535427716578</v>
      </c>
      <c r="E25" s="11">
        <f t="shared" si="11"/>
        <v>0.13171494628042976</v>
      </c>
      <c r="F25" s="11">
        <f t="shared" si="11"/>
        <v>0.11605807153542771</v>
      </c>
      <c r="G25" s="11">
        <f t="shared" si="11"/>
        <v>0.10545015639874881</v>
      </c>
      <c r="H25" s="29">
        <f t="shared" si="11"/>
        <v>8.2619339045287635E-2</v>
      </c>
      <c r="I25" s="29">
        <f t="shared" ref="I25:K25" si="12">I7/$B7</f>
        <v>6.9155446756425945E-2</v>
      </c>
      <c r="J25" s="29">
        <f t="shared" si="12"/>
        <v>6.9053447572419421E-2</v>
      </c>
      <c r="K25" s="29">
        <f t="shared" si="12"/>
        <v>9.1799265605875147E-2</v>
      </c>
      <c r="L25" s="37"/>
      <c r="M25" s="37"/>
      <c r="N25" s="37"/>
      <c r="O25" s="37"/>
      <c r="P25" s="37"/>
      <c r="Q25" s="37"/>
      <c r="R25" s="37"/>
      <c r="S25" s="37"/>
      <c r="T25" s="37"/>
    </row>
    <row r="26" spans="1:20" x14ac:dyDescent="0.25">
      <c r="A26" s="1" t="s">
        <v>6</v>
      </c>
      <c r="B26" s="20">
        <f t="shared" si="2"/>
        <v>1</v>
      </c>
      <c r="C26" s="11">
        <f t="shared" ref="C26:H26" si="13">C8/$B8</f>
        <v>0.11777873777638141</v>
      </c>
      <c r="D26" s="11">
        <f t="shared" si="13"/>
        <v>0.15306523190511723</v>
      </c>
      <c r="E26" s="11">
        <f t="shared" si="13"/>
        <v>0.14737069473353492</v>
      </c>
      <c r="F26" s="11">
        <f t="shared" si="13"/>
        <v>9.3743863645289249E-2</v>
      </c>
      <c r="G26" s="11">
        <f t="shared" si="13"/>
        <v>0.11506892353611121</v>
      </c>
      <c r="H26" s="29">
        <f t="shared" si="13"/>
        <v>0.12376781997408004</v>
      </c>
      <c r="I26" s="29">
        <f t="shared" ref="I26:K26" si="14">I8/$B8</f>
        <v>7.6836979146212153E-2</v>
      </c>
      <c r="J26" s="29">
        <f t="shared" si="14"/>
        <v>7.3380984173113936E-2</v>
      </c>
      <c r="K26" s="29">
        <f t="shared" si="14"/>
        <v>9.8986765110159844E-2</v>
      </c>
      <c r="L26" s="37"/>
      <c r="M26" s="37"/>
      <c r="N26" s="37"/>
      <c r="O26" s="37"/>
      <c r="P26" s="37"/>
      <c r="Q26" s="37"/>
      <c r="R26" s="37"/>
      <c r="S26" s="37"/>
      <c r="T26" s="37"/>
    </row>
    <row r="27" spans="1:20" x14ac:dyDescent="0.25">
      <c r="A27" s="1" t="s">
        <v>7</v>
      </c>
      <c r="B27" s="20">
        <f t="shared" si="2"/>
        <v>1</v>
      </c>
      <c r="C27" s="11">
        <f t="shared" ref="C27:H27" si="15">C9/$B9</f>
        <v>0.12897086810130287</v>
      </c>
      <c r="D27" s="11">
        <f t="shared" si="15"/>
        <v>0.15914842001798524</v>
      </c>
      <c r="E27" s="11">
        <f t="shared" si="15"/>
        <v>0.14501118848944936</v>
      </c>
      <c r="F27" s="11">
        <f t="shared" si="15"/>
        <v>9.0428090428090427E-2</v>
      </c>
      <c r="G27" s="11">
        <f t="shared" si="15"/>
        <v>0.11694585607629086</v>
      </c>
      <c r="H27" s="29">
        <f t="shared" si="15"/>
        <v>0.11880711880711881</v>
      </c>
      <c r="I27" s="29">
        <f t="shared" ref="I27:K27" si="16">I9/$B9</f>
        <v>8.2857561118430678E-2</v>
      </c>
      <c r="J27" s="29">
        <f t="shared" si="16"/>
        <v>6.549971767363072E-2</v>
      </c>
      <c r="K27" s="29">
        <f t="shared" si="16"/>
        <v>9.2331179287701029E-2</v>
      </c>
      <c r="L27" s="37"/>
      <c r="M27" s="37"/>
      <c r="N27" s="37"/>
      <c r="O27" s="37"/>
      <c r="P27" s="37"/>
      <c r="Q27" s="37"/>
      <c r="R27" s="37"/>
      <c r="S27" s="37"/>
      <c r="T27" s="37"/>
    </row>
    <row r="28" spans="1:20" x14ac:dyDescent="0.25">
      <c r="A28" s="1" t="s">
        <v>8</v>
      </c>
      <c r="B28" s="20">
        <f t="shared" si="2"/>
        <v>1</v>
      </c>
      <c r="C28" s="11">
        <f t="shared" ref="C28:H28" si="17">C10/$B10</f>
        <v>0.12067683527260305</v>
      </c>
      <c r="D28" s="11">
        <f t="shared" si="17"/>
        <v>0.15767368019131447</v>
      </c>
      <c r="E28" s="11">
        <f t="shared" si="17"/>
        <v>0.12308836237213883</v>
      </c>
      <c r="F28" s="11">
        <f t="shared" si="17"/>
        <v>0.10425835493659694</v>
      </c>
      <c r="G28" s="11">
        <f t="shared" si="17"/>
        <v>0.1123369707200418</v>
      </c>
      <c r="H28" s="29">
        <f t="shared" si="17"/>
        <v>9.3225618456220738E-2</v>
      </c>
      <c r="I28" s="29">
        <f t="shared" ref="I28:K28" si="18">I10/$B10</f>
        <v>7.6304736641144677E-2</v>
      </c>
      <c r="J28" s="29">
        <f t="shared" si="18"/>
        <v>8.8161411547195589E-2</v>
      </c>
      <c r="K28" s="29">
        <f t="shared" si="18"/>
        <v>0.12427402986274391</v>
      </c>
      <c r="L28" s="37"/>
      <c r="M28" s="37"/>
      <c r="N28" s="37"/>
      <c r="O28" s="37"/>
      <c r="P28" s="37"/>
      <c r="Q28" s="37"/>
      <c r="R28" s="37"/>
      <c r="S28" s="37"/>
      <c r="T28" s="37"/>
    </row>
    <row r="29" spans="1:20" x14ac:dyDescent="0.25">
      <c r="A29" s="1" t="s">
        <v>9</v>
      </c>
      <c r="B29" s="20">
        <f t="shared" si="2"/>
        <v>1</v>
      </c>
      <c r="C29" s="11">
        <f t="shared" ref="C29:H29" si="19">C11/$B11</f>
        <v>0.14734917309940168</v>
      </c>
      <c r="D29" s="11">
        <f t="shared" si="19"/>
        <v>0.18305229900355297</v>
      </c>
      <c r="E29" s="11">
        <f t="shared" si="19"/>
        <v>0.14010438969065006</v>
      </c>
      <c r="F29" s="11">
        <f t="shared" si="19"/>
        <v>9.9934033122316482E-2</v>
      </c>
      <c r="G29" s="11">
        <f t="shared" si="19"/>
        <v>0.10905366463365236</v>
      </c>
      <c r="H29" s="29">
        <f t="shared" si="19"/>
        <v>8.2447023967965563E-2</v>
      </c>
      <c r="I29" s="29">
        <f t="shared" ref="I29:K29" si="20">I11/$B11</f>
        <v>6.8212066152047862E-2</v>
      </c>
      <c r="J29" s="29">
        <f t="shared" si="20"/>
        <v>6.8732857291654612E-2</v>
      </c>
      <c r="K29" s="29">
        <f t="shared" si="20"/>
        <v>0.10111449303875844</v>
      </c>
      <c r="L29" s="37"/>
      <c r="M29" s="37"/>
      <c r="N29" s="37"/>
      <c r="O29" s="37"/>
      <c r="P29" s="37"/>
      <c r="Q29" s="37"/>
      <c r="R29" s="37"/>
      <c r="S29" s="37"/>
      <c r="T29" s="37"/>
    </row>
    <row r="30" spans="1:20" x14ac:dyDescent="0.25">
      <c r="A30" s="1" t="s">
        <v>10</v>
      </c>
      <c r="B30" s="20">
        <f t="shared" si="2"/>
        <v>1</v>
      </c>
      <c r="C30" s="11">
        <f t="shared" ref="C30:H30" si="21">C12/$B12</f>
        <v>0.18920932212408215</v>
      </c>
      <c r="D30" s="11">
        <f t="shared" si="21"/>
        <v>0.21923663580575362</v>
      </c>
      <c r="E30" s="11">
        <f t="shared" si="21"/>
        <v>0.14570252917597815</v>
      </c>
      <c r="F30" s="11">
        <f t="shared" si="21"/>
        <v>0.10308254407434997</v>
      </c>
      <c r="G30" s="11">
        <f t="shared" si="21"/>
        <v>0.10450143662871129</v>
      </c>
      <c r="H30" s="29">
        <f t="shared" si="21"/>
        <v>7.2328047958568342E-2</v>
      </c>
      <c r="I30" s="29">
        <f t="shared" ref="I30:K30" si="22">I12/$B12</f>
        <v>5.6897591429888969E-2</v>
      </c>
      <c r="J30" s="29">
        <f t="shared" si="22"/>
        <v>4.3684154517399168E-2</v>
      </c>
      <c r="K30" s="29">
        <f t="shared" si="22"/>
        <v>6.5357738285268349E-2</v>
      </c>
      <c r="L30" s="37"/>
      <c r="M30" s="37"/>
      <c r="N30" s="37"/>
      <c r="O30" s="37"/>
      <c r="P30" s="37"/>
      <c r="Q30" s="37"/>
      <c r="R30" s="37"/>
      <c r="S30" s="37"/>
      <c r="T30" s="37"/>
    </row>
    <row r="31" spans="1:20" x14ac:dyDescent="0.25">
      <c r="A31" s="1" t="s">
        <v>11</v>
      </c>
      <c r="B31" s="20">
        <f t="shared" si="2"/>
        <v>1</v>
      </c>
      <c r="C31" s="11">
        <f t="shared" ref="C31:H31" si="23">C13/$B13</f>
        <v>0.12339060445356415</v>
      </c>
      <c r="D31" s="11">
        <f t="shared" si="23"/>
        <v>0.14856292357267747</v>
      </c>
      <c r="E31" s="11">
        <f t="shared" si="23"/>
        <v>0.13037007066167652</v>
      </c>
      <c r="F31" s="11">
        <f t="shared" si="23"/>
        <v>9.8984148086065635E-2</v>
      </c>
      <c r="G31" s="11">
        <f t="shared" si="23"/>
        <v>0.12414201696458246</v>
      </c>
      <c r="H31" s="29">
        <f t="shared" si="23"/>
        <v>9.366645954655145E-2</v>
      </c>
      <c r="I31" s="29">
        <f t="shared" ref="I31:K31" si="24">I13/$B13</f>
        <v>7.0546074592141961E-2</v>
      </c>
      <c r="J31" s="29">
        <f t="shared" si="24"/>
        <v>9.0588558299495692E-2</v>
      </c>
      <c r="K31" s="29">
        <f t="shared" si="24"/>
        <v>0.11974914382324466</v>
      </c>
      <c r="L31" s="37"/>
      <c r="M31" s="37"/>
      <c r="N31" s="37"/>
      <c r="O31" s="37"/>
      <c r="P31" s="37"/>
      <c r="Q31" s="37"/>
      <c r="R31" s="37"/>
      <c r="S31" s="37"/>
      <c r="T31" s="37"/>
    </row>
    <row r="32" spans="1:20" x14ac:dyDescent="0.25">
      <c r="A32" s="1" t="s">
        <v>12</v>
      </c>
      <c r="B32" s="20">
        <f t="shared" si="2"/>
        <v>1</v>
      </c>
      <c r="C32" s="11">
        <f t="shared" ref="C32:H32" si="25">C14/$B14</f>
        <v>0.11988511572900828</v>
      </c>
      <c r="D32" s="11">
        <f t="shared" si="25"/>
        <v>0.16124345328602804</v>
      </c>
      <c r="E32" s="11">
        <f t="shared" si="25"/>
        <v>0.12557864504139213</v>
      </c>
      <c r="F32" s="11">
        <f t="shared" si="25"/>
        <v>8.675451934448386E-2</v>
      </c>
      <c r="G32" s="11">
        <f t="shared" si="25"/>
        <v>0.11679337725967225</v>
      </c>
      <c r="H32" s="29">
        <f t="shared" si="25"/>
        <v>0.13113701638790337</v>
      </c>
      <c r="I32" s="29">
        <f t="shared" ref="I32:K32" si="26">I14/$B14</f>
        <v>8.3054570028721061E-2</v>
      </c>
      <c r="J32" s="29">
        <f t="shared" si="26"/>
        <v>6.898124683223518E-2</v>
      </c>
      <c r="K32" s="29">
        <f t="shared" si="26"/>
        <v>0.10657205609055584</v>
      </c>
      <c r="L32" s="37"/>
      <c r="M32" s="37"/>
      <c r="N32" s="37"/>
      <c r="O32" s="37"/>
      <c r="P32" s="37"/>
      <c r="Q32" s="37"/>
      <c r="R32" s="37"/>
      <c r="S32" s="37"/>
      <c r="T32" s="37"/>
    </row>
    <row r="33" spans="1:20" x14ac:dyDescent="0.25">
      <c r="A33" s="1" t="s">
        <v>13</v>
      </c>
      <c r="B33" s="20">
        <f t="shared" si="2"/>
        <v>1</v>
      </c>
      <c r="C33" s="11">
        <f t="shared" ref="C33:H33" si="27">C15/$B15</f>
        <v>0.16552837451881286</v>
      </c>
      <c r="D33" s="11">
        <f t="shared" si="27"/>
        <v>0.20268843909102197</v>
      </c>
      <c r="E33" s="11">
        <f t="shared" si="27"/>
        <v>0.14916801192102322</v>
      </c>
      <c r="F33" s="11">
        <f t="shared" si="27"/>
        <v>0.1044331305103688</v>
      </c>
      <c r="G33" s="11">
        <f t="shared" si="27"/>
        <v>0.10347075623991059</v>
      </c>
      <c r="H33" s="29">
        <f t="shared" si="27"/>
        <v>7.9256177821929716E-2</v>
      </c>
      <c r="I33" s="29">
        <f t="shared" ref="I33:K33" si="28">I15/$B15</f>
        <v>6.4991307587234565E-2</v>
      </c>
      <c r="J33" s="29">
        <f t="shared" si="28"/>
        <v>5.1937166273438473E-2</v>
      </c>
      <c r="K33" s="29">
        <f t="shared" si="28"/>
        <v>7.8526636036259784E-2</v>
      </c>
      <c r="L33" s="37"/>
      <c r="M33" s="37"/>
      <c r="N33" s="37"/>
      <c r="O33" s="37"/>
      <c r="P33" s="37"/>
      <c r="Q33" s="37"/>
      <c r="R33" s="37"/>
      <c r="S33" s="37"/>
      <c r="T33" s="37"/>
    </row>
    <row r="34" spans="1:20" x14ac:dyDescent="0.25">
      <c r="A34" s="12" t="s">
        <v>14</v>
      </c>
      <c r="B34" s="20">
        <f t="shared" si="2"/>
        <v>1</v>
      </c>
      <c r="C34" s="11">
        <f t="shared" ref="C34:H34" si="29">C16/$B16</f>
        <v>0.18264603273995886</v>
      </c>
      <c r="D34" s="11">
        <f t="shared" si="29"/>
        <v>0.2342785580105555</v>
      </c>
      <c r="E34" s="11">
        <f t="shared" si="29"/>
        <v>0.1462563735575633</v>
      </c>
      <c r="F34" s="11">
        <f t="shared" si="29"/>
        <v>8.7753824134537972E-2</v>
      </c>
      <c r="G34" s="11">
        <f t="shared" si="29"/>
        <v>9.1743447535557743E-2</v>
      </c>
      <c r="H34" s="29">
        <f t="shared" si="29"/>
        <v>7.9398872886662489E-2</v>
      </c>
      <c r="I34" s="29">
        <f t="shared" ref="I34:K34" si="30">I16/$B16</f>
        <v>6.4549601932194292E-2</v>
      </c>
      <c r="J34" s="29">
        <f t="shared" si="30"/>
        <v>3.7534663207800342E-2</v>
      </c>
      <c r="K34" s="29">
        <f t="shared" si="30"/>
        <v>7.5838625995169509E-2</v>
      </c>
      <c r="L34" s="37"/>
      <c r="M34" s="37"/>
      <c r="N34" s="37"/>
      <c r="O34" s="37"/>
      <c r="P34" s="37"/>
      <c r="Q34" s="37"/>
      <c r="R34" s="37"/>
      <c r="S34" s="37"/>
      <c r="T34" s="37"/>
    </row>
    <row r="35" spans="1:20" ht="20.100000000000001" customHeight="1" x14ac:dyDescent="0.25">
      <c r="A35" s="1" t="s">
        <v>15</v>
      </c>
      <c r="B35" s="19">
        <f t="shared" si="2"/>
        <v>1</v>
      </c>
      <c r="C35" s="14">
        <f t="shared" ref="C35:H35" si="31">C17/$B17</f>
        <v>0.1118015232637056</v>
      </c>
      <c r="D35" s="14">
        <f t="shared" si="31"/>
        <v>0.16536460297111832</v>
      </c>
      <c r="E35" s="14">
        <f t="shared" si="31"/>
        <v>0.13051051956865997</v>
      </c>
      <c r="F35" s="14">
        <f t="shared" si="31"/>
        <v>0.10489405022245683</v>
      </c>
      <c r="G35" s="14">
        <f t="shared" si="31"/>
        <v>0.11987029635774074</v>
      </c>
      <c r="H35" s="28">
        <f t="shared" si="31"/>
        <v>9.6734786215217555E-2</v>
      </c>
      <c r="I35" s="28">
        <f t="shared" ref="I35:K35" si="32">I17/$B17</f>
        <v>7.6442198929190866E-2</v>
      </c>
      <c r="J35" s="28">
        <f t="shared" si="32"/>
        <v>8.3787044717592948E-2</v>
      </c>
      <c r="K35" s="28">
        <f t="shared" si="32"/>
        <v>0.11059497775431718</v>
      </c>
      <c r="L35" s="37"/>
      <c r="M35" s="37"/>
      <c r="N35" s="37"/>
      <c r="O35" s="37"/>
      <c r="P35" s="37"/>
      <c r="Q35" s="37"/>
      <c r="R35" s="37"/>
      <c r="S35" s="37"/>
      <c r="T35" s="37"/>
    </row>
    <row r="36" spans="1:20" ht="24.95" customHeight="1" x14ac:dyDescent="0.25">
      <c r="A36" s="33" t="s">
        <v>37</v>
      </c>
      <c r="B36" s="24"/>
      <c r="C36" s="24"/>
      <c r="D36" s="24"/>
      <c r="E36" s="24"/>
      <c r="F36" s="24"/>
      <c r="G36" s="24"/>
      <c r="H36" s="24"/>
      <c r="I36" s="24"/>
      <c r="J36" s="24"/>
      <c r="K36" s="24"/>
      <c r="L36" s="37"/>
      <c r="M36" s="37"/>
      <c r="N36" s="37"/>
      <c r="O36" s="37"/>
      <c r="P36" s="37"/>
      <c r="Q36" s="37"/>
      <c r="R36" s="37"/>
      <c r="S36" s="37"/>
      <c r="T36" s="37"/>
    </row>
    <row r="37" spans="1:20" x14ac:dyDescent="0.25">
      <c r="A37" s="8" t="s">
        <v>29</v>
      </c>
    </row>
  </sheetData>
  <phoneticPr fontId="12" type="noConversion"/>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9E0F-CBF2-40D2-A5BF-38C0F8E4514C}">
  <dimension ref="A1:K37"/>
  <sheetViews>
    <sheetView showGridLines="0" workbookViewId="0"/>
  </sheetViews>
  <sheetFormatPr defaultColWidth="8.7109375" defaultRowHeight="15.75" x14ac:dyDescent="0.25"/>
  <cols>
    <col min="1" max="1" width="26.140625" style="1" customWidth="1" collapsed="1"/>
    <col min="2" max="2" width="21.42578125" style="1" customWidth="1" collapsed="1"/>
    <col min="3" max="4" width="16.28515625" style="1" customWidth="1" collapsed="1"/>
    <col min="5" max="5" width="17.140625" style="1" customWidth="1" collapsed="1"/>
    <col min="6" max="8" width="16.28515625" style="1" customWidth="1" collapsed="1"/>
    <col min="9" max="10" width="16.28515625" style="1" customWidth="1"/>
    <col min="11" max="11" width="19.42578125" style="1" customWidth="1"/>
    <col min="12" max="16384" width="8.7109375" style="1"/>
  </cols>
  <sheetData>
    <row r="1" spans="1:11" ht="78.75" x14ac:dyDescent="0.25">
      <c r="A1" s="22" t="s">
        <v>49</v>
      </c>
      <c r="B1" s="22" t="s">
        <v>56</v>
      </c>
      <c r="C1" s="22" t="s">
        <v>40</v>
      </c>
      <c r="D1" s="22" t="s">
        <v>41</v>
      </c>
      <c r="E1" s="22" t="s">
        <v>42</v>
      </c>
      <c r="F1" s="22" t="s">
        <v>43</v>
      </c>
      <c r="G1" s="22" t="s">
        <v>44</v>
      </c>
      <c r="H1" s="23" t="s">
        <v>45</v>
      </c>
      <c r="I1" s="31" t="s">
        <v>46</v>
      </c>
      <c r="J1" s="31" t="s">
        <v>55</v>
      </c>
      <c r="K1" s="32" t="s">
        <v>48</v>
      </c>
    </row>
    <row r="2" spans="1:11" ht="20.100000000000001" customHeight="1" x14ac:dyDescent="0.25">
      <c r="A2" s="1" t="s">
        <v>0</v>
      </c>
      <c r="B2" s="10">
        <v>26526336</v>
      </c>
      <c r="C2" s="10">
        <v>2860702</v>
      </c>
      <c r="D2" s="10">
        <v>4615759</v>
      </c>
      <c r="E2" s="10">
        <v>3366313</v>
      </c>
      <c r="F2" s="10">
        <v>3034637</v>
      </c>
      <c r="G2" s="10">
        <v>3041957</v>
      </c>
      <c r="H2" s="10">
        <v>2492117</v>
      </c>
      <c r="I2" s="10">
        <v>2240869</v>
      </c>
      <c r="J2" s="10">
        <v>1919017</v>
      </c>
      <c r="K2" s="10">
        <v>2954965</v>
      </c>
    </row>
    <row r="3" spans="1:11" x14ac:dyDescent="0.25">
      <c r="A3" s="1" t="s">
        <v>1</v>
      </c>
      <c r="B3" s="10">
        <v>4260723</v>
      </c>
      <c r="C3" s="10">
        <v>521978</v>
      </c>
      <c r="D3" s="10">
        <v>798224</v>
      </c>
      <c r="E3" s="10">
        <v>589352</v>
      </c>
      <c r="F3" s="10">
        <v>488467</v>
      </c>
      <c r="G3" s="10">
        <v>473290</v>
      </c>
      <c r="H3" s="10">
        <v>397104</v>
      </c>
      <c r="I3" s="10">
        <v>336150</v>
      </c>
      <c r="J3" s="10">
        <v>242998</v>
      </c>
      <c r="K3" s="10">
        <v>413160</v>
      </c>
    </row>
    <row r="4" spans="1:11" ht="20.100000000000001" customHeight="1" x14ac:dyDescent="0.25">
      <c r="A4" s="16" t="s">
        <v>2</v>
      </c>
      <c r="B4" s="17">
        <v>688434</v>
      </c>
      <c r="C4" s="17">
        <v>79504</v>
      </c>
      <c r="D4" s="17">
        <v>110988</v>
      </c>
      <c r="E4" s="17">
        <v>87041</v>
      </c>
      <c r="F4" s="17">
        <v>80621</v>
      </c>
      <c r="G4" s="17">
        <v>84252</v>
      </c>
      <c r="H4" s="17">
        <v>67451</v>
      </c>
      <c r="I4" s="17">
        <v>58242</v>
      </c>
      <c r="J4" s="17">
        <v>46284</v>
      </c>
      <c r="K4" s="17">
        <v>74051</v>
      </c>
    </row>
    <row r="5" spans="1:11" ht="20.100000000000001" customHeight="1" x14ac:dyDescent="0.25">
      <c r="A5" s="1" t="s">
        <v>3</v>
      </c>
      <c r="B5" s="10">
        <v>57546</v>
      </c>
      <c r="C5" s="10">
        <v>7025</v>
      </c>
      <c r="D5" s="10">
        <v>9056</v>
      </c>
      <c r="E5" s="10">
        <v>6704</v>
      </c>
      <c r="F5" s="10">
        <v>6261</v>
      </c>
      <c r="G5" s="10">
        <v>7600</v>
      </c>
      <c r="H5" s="10">
        <v>5283</v>
      </c>
      <c r="I5" s="10">
        <v>5185</v>
      </c>
      <c r="J5" s="10">
        <v>4179</v>
      </c>
      <c r="K5" s="10">
        <v>6253</v>
      </c>
    </row>
    <row r="6" spans="1:11" x14ac:dyDescent="0.25">
      <c r="A6" s="1" t="s">
        <v>4</v>
      </c>
      <c r="B6" s="10">
        <v>65620</v>
      </c>
      <c r="C6" s="10">
        <v>6964</v>
      </c>
      <c r="D6" s="10">
        <v>13470</v>
      </c>
      <c r="E6" s="10">
        <v>7768</v>
      </c>
      <c r="F6" s="10">
        <v>6449</v>
      </c>
      <c r="G6" s="10">
        <v>7446</v>
      </c>
      <c r="H6" s="10">
        <v>6692</v>
      </c>
      <c r="I6" s="10">
        <v>6144</v>
      </c>
      <c r="J6" s="10">
        <v>3317</v>
      </c>
      <c r="K6" s="10">
        <v>7370</v>
      </c>
    </row>
    <row r="7" spans="1:11" x14ac:dyDescent="0.25">
      <c r="A7" s="1" t="s">
        <v>5</v>
      </c>
      <c r="B7" s="10">
        <v>49611</v>
      </c>
      <c r="C7" s="10">
        <v>5124</v>
      </c>
      <c r="D7" s="10">
        <v>7220</v>
      </c>
      <c r="E7" s="10">
        <v>6153</v>
      </c>
      <c r="F7" s="10">
        <v>7269</v>
      </c>
      <c r="G7" s="10">
        <v>6242</v>
      </c>
      <c r="H7" s="10">
        <v>4415</v>
      </c>
      <c r="I7" s="10">
        <v>4526</v>
      </c>
      <c r="J7" s="10">
        <v>3710</v>
      </c>
      <c r="K7" s="10">
        <v>4952</v>
      </c>
    </row>
    <row r="8" spans="1:11" x14ac:dyDescent="0.25">
      <c r="A8" s="1" t="s">
        <v>6</v>
      </c>
      <c r="B8" s="10">
        <v>50396</v>
      </c>
      <c r="C8" s="10">
        <v>4949</v>
      </c>
      <c r="D8" s="10">
        <v>7228</v>
      </c>
      <c r="E8" s="10">
        <v>5911</v>
      </c>
      <c r="F8" s="10">
        <v>5596</v>
      </c>
      <c r="G8" s="10">
        <v>6197</v>
      </c>
      <c r="H8" s="10">
        <v>6463</v>
      </c>
      <c r="I8" s="10">
        <v>4347</v>
      </c>
      <c r="J8" s="10">
        <v>3970</v>
      </c>
      <c r="K8" s="10">
        <v>5735</v>
      </c>
    </row>
    <row r="9" spans="1:11" x14ac:dyDescent="0.25">
      <c r="A9" s="1" t="s">
        <v>7</v>
      </c>
      <c r="B9" s="10">
        <v>48280</v>
      </c>
      <c r="C9" s="10">
        <v>5292</v>
      </c>
      <c r="D9" s="10">
        <v>6400</v>
      </c>
      <c r="E9" s="10">
        <v>6200</v>
      </c>
      <c r="F9" s="10">
        <v>5121</v>
      </c>
      <c r="G9" s="10">
        <v>6149</v>
      </c>
      <c r="H9" s="10">
        <v>5707</v>
      </c>
      <c r="I9" s="10">
        <v>4679</v>
      </c>
      <c r="J9" s="10">
        <v>3344</v>
      </c>
      <c r="K9" s="10">
        <v>5388</v>
      </c>
    </row>
    <row r="10" spans="1:11" x14ac:dyDescent="0.25">
      <c r="A10" s="1" t="s">
        <v>8</v>
      </c>
      <c r="B10" s="10">
        <v>47639</v>
      </c>
      <c r="C10" s="10">
        <v>4812</v>
      </c>
      <c r="D10" s="10">
        <v>6190</v>
      </c>
      <c r="E10" s="10">
        <v>5315</v>
      </c>
      <c r="F10" s="10">
        <v>5898</v>
      </c>
      <c r="G10" s="10">
        <v>6083</v>
      </c>
      <c r="H10" s="10">
        <v>4281</v>
      </c>
      <c r="I10" s="10">
        <v>4609</v>
      </c>
      <c r="J10" s="10">
        <v>4120</v>
      </c>
      <c r="K10" s="10">
        <v>6331</v>
      </c>
    </row>
    <row r="11" spans="1:11" x14ac:dyDescent="0.25">
      <c r="A11" s="1" t="s">
        <v>9</v>
      </c>
      <c r="B11" s="10">
        <v>78090</v>
      </c>
      <c r="C11" s="10">
        <v>9474</v>
      </c>
      <c r="D11" s="10">
        <v>12799</v>
      </c>
      <c r="E11" s="10">
        <v>10976</v>
      </c>
      <c r="F11" s="10">
        <v>9750</v>
      </c>
      <c r="G11" s="10">
        <v>9332</v>
      </c>
      <c r="H11" s="10">
        <v>6609</v>
      </c>
      <c r="I11" s="10">
        <v>5957</v>
      </c>
      <c r="J11" s="10">
        <v>4943</v>
      </c>
      <c r="K11" s="10">
        <v>8250</v>
      </c>
    </row>
    <row r="12" spans="1:11" x14ac:dyDescent="0.25">
      <c r="A12" s="1" t="s">
        <v>10</v>
      </c>
      <c r="B12" s="10">
        <v>56015</v>
      </c>
      <c r="C12" s="10">
        <v>8044</v>
      </c>
      <c r="D12" s="10">
        <v>10758</v>
      </c>
      <c r="E12" s="10">
        <v>8142</v>
      </c>
      <c r="F12" s="10">
        <v>7124</v>
      </c>
      <c r="G12" s="10">
        <v>6545</v>
      </c>
      <c r="H12" s="10">
        <v>4505</v>
      </c>
      <c r="I12" s="10">
        <v>3740</v>
      </c>
      <c r="J12" s="10">
        <v>2850</v>
      </c>
      <c r="K12" s="10">
        <v>4307</v>
      </c>
    </row>
    <row r="13" spans="1:11" x14ac:dyDescent="0.25">
      <c r="A13" s="1" t="s">
        <v>11</v>
      </c>
      <c r="B13" s="10">
        <v>62810</v>
      </c>
      <c r="C13" s="10">
        <v>6558</v>
      </c>
      <c r="D13" s="10">
        <v>8026</v>
      </c>
      <c r="E13" s="10">
        <v>7336</v>
      </c>
      <c r="F13" s="10">
        <v>7482</v>
      </c>
      <c r="G13" s="10">
        <v>8477</v>
      </c>
      <c r="H13" s="10">
        <v>6064</v>
      </c>
      <c r="I13" s="10">
        <v>4853</v>
      </c>
      <c r="J13" s="10">
        <v>5944</v>
      </c>
      <c r="K13" s="10">
        <v>8070</v>
      </c>
    </row>
    <row r="14" spans="1:11" x14ac:dyDescent="0.25">
      <c r="A14" s="1" t="s">
        <v>12</v>
      </c>
      <c r="B14" s="10">
        <v>55200</v>
      </c>
      <c r="C14" s="10">
        <v>5489</v>
      </c>
      <c r="D14" s="10">
        <v>7794</v>
      </c>
      <c r="E14" s="10">
        <v>5669</v>
      </c>
      <c r="F14" s="10">
        <v>5717</v>
      </c>
      <c r="G14" s="10">
        <v>7174</v>
      </c>
      <c r="H14" s="10">
        <v>7447</v>
      </c>
      <c r="I14" s="10">
        <v>5352</v>
      </c>
      <c r="J14" s="10">
        <v>3970</v>
      </c>
      <c r="K14" s="10">
        <v>6588</v>
      </c>
    </row>
    <row r="15" spans="1:11" x14ac:dyDescent="0.25">
      <c r="A15" s="1" t="s">
        <v>13</v>
      </c>
      <c r="B15" s="10">
        <v>59993</v>
      </c>
      <c r="C15" s="10">
        <v>7768</v>
      </c>
      <c r="D15" s="10">
        <v>10283</v>
      </c>
      <c r="E15" s="10">
        <v>8380</v>
      </c>
      <c r="F15" s="10">
        <v>7652</v>
      </c>
      <c r="G15" s="10">
        <v>6798</v>
      </c>
      <c r="H15" s="10">
        <v>5229</v>
      </c>
      <c r="I15" s="10">
        <v>4530</v>
      </c>
      <c r="J15" s="10">
        <v>3544</v>
      </c>
      <c r="K15" s="10">
        <v>5809</v>
      </c>
    </row>
    <row r="16" spans="1:11" x14ac:dyDescent="0.25">
      <c r="A16" s="12" t="s">
        <v>14</v>
      </c>
      <c r="B16" s="10">
        <v>57234</v>
      </c>
      <c r="C16" s="10">
        <v>8005</v>
      </c>
      <c r="D16" s="10">
        <v>11764</v>
      </c>
      <c r="E16" s="10">
        <v>8487</v>
      </c>
      <c r="F16" s="10">
        <v>6302</v>
      </c>
      <c r="G16" s="10">
        <v>6209</v>
      </c>
      <c r="H16" s="10">
        <v>4756</v>
      </c>
      <c r="I16" s="10">
        <v>4320</v>
      </c>
      <c r="J16" s="10">
        <v>2393</v>
      </c>
      <c r="K16" s="10">
        <v>4998</v>
      </c>
    </row>
    <row r="17" spans="1:11" ht="20.100000000000001" customHeight="1" x14ac:dyDescent="0.25">
      <c r="A17" s="1" t="s">
        <v>15</v>
      </c>
      <c r="B17" s="13">
        <v>126689</v>
      </c>
      <c r="C17" s="13">
        <v>11924</v>
      </c>
      <c r="D17" s="13">
        <v>16404</v>
      </c>
      <c r="E17" s="13">
        <v>15265</v>
      </c>
      <c r="F17" s="13">
        <v>16223</v>
      </c>
      <c r="G17" s="13">
        <v>16564</v>
      </c>
      <c r="H17" s="13">
        <v>12171</v>
      </c>
      <c r="I17" s="13">
        <v>11670</v>
      </c>
      <c r="J17" s="13">
        <v>10870</v>
      </c>
      <c r="K17" s="13">
        <v>15598</v>
      </c>
    </row>
    <row r="18" spans="1:11" ht="24.95" customHeight="1" x14ac:dyDescent="0.25">
      <c r="A18" s="26" t="s">
        <v>53</v>
      </c>
      <c r="B18" s="27"/>
      <c r="C18" s="27"/>
      <c r="D18" s="27"/>
      <c r="E18" s="27"/>
      <c r="F18" s="27"/>
      <c r="G18" s="27"/>
      <c r="H18" s="27"/>
    </row>
    <row r="19" spans="1:11" ht="78.75" x14ac:dyDescent="0.25">
      <c r="A19" s="22" t="s">
        <v>50</v>
      </c>
      <c r="B19" s="22" t="s">
        <v>56</v>
      </c>
      <c r="C19" s="22" t="s">
        <v>40</v>
      </c>
      <c r="D19" s="22" t="s">
        <v>41</v>
      </c>
      <c r="E19" s="22" t="s">
        <v>42</v>
      </c>
      <c r="F19" s="22" t="s">
        <v>43</v>
      </c>
      <c r="G19" s="22" t="s">
        <v>44</v>
      </c>
      <c r="H19" s="23" t="s">
        <v>45</v>
      </c>
      <c r="I19" s="31" t="s">
        <v>46</v>
      </c>
      <c r="J19" s="31" t="s">
        <v>55</v>
      </c>
      <c r="K19" s="32" t="s">
        <v>48</v>
      </c>
    </row>
    <row r="20" spans="1:11" ht="20.100000000000001" customHeight="1" x14ac:dyDescent="0.25">
      <c r="A20" s="1" t="s">
        <v>0</v>
      </c>
      <c r="B20" s="19">
        <f>B2/$B2</f>
        <v>1</v>
      </c>
      <c r="C20" s="11">
        <f t="shared" ref="C20:H35" si="0">C2/$B2</f>
        <v>0.10784384243643751</v>
      </c>
      <c r="D20" s="11">
        <f t="shared" si="0"/>
        <v>0.17400665512191354</v>
      </c>
      <c r="E20" s="11">
        <f t="shared" si="0"/>
        <v>0.12690456005684314</v>
      </c>
      <c r="F20" s="11">
        <f t="shared" si="0"/>
        <v>0.11440091085327427</v>
      </c>
      <c r="G20" s="11">
        <f t="shared" si="0"/>
        <v>0.11467686302397738</v>
      </c>
      <c r="H20" s="28">
        <f t="shared" si="0"/>
        <v>9.3948783578704578E-2</v>
      </c>
      <c r="I20" s="28">
        <f t="shared" ref="I20:K20" si="1">I2/$B2</f>
        <v>8.4477140001544132E-2</v>
      </c>
      <c r="J20" s="28">
        <f t="shared" si="1"/>
        <v>7.2343839722153858E-2</v>
      </c>
      <c r="K20" s="28">
        <f t="shared" si="1"/>
        <v>0.1113974052051516</v>
      </c>
    </row>
    <row r="21" spans="1:11" x14ac:dyDescent="0.25">
      <c r="A21" s="1" t="s">
        <v>1</v>
      </c>
      <c r="B21" s="20">
        <f t="shared" ref="B21:B35" si="2">B3/$B3</f>
        <v>1</v>
      </c>
      <c r="C21" s="11">
        <f t="shared" si="0"/>
        <v>0.12250925488467568</v>
      </c>
      <c r="D21" s="11">
        <f t="shared" si="0"/>
        <v>0.18734472999066121</v>
      </c>
      <c r="E21" s="11">
        <f t="shared" si="0"/>
        <v>0.13832206411916476</v>
      </c>
      <c r="F21" s="11">
        <f t="shared" si="0"/>
        <v>0.1146441578107753</v>
      </c>
      <c r="G21" s="11">
        <f t="shared" si="0"/>
        <v>0.11108208630319315</v>
      </c>
      <c r="H21" s="29">
        <f t="shared" si="0"/>
        <v>9.3201083478085756E-2</v>
      </c>
      <c r="I21" s="29">
        <f t="shared" ref="I21:K21" si="3">I3/$B3</f>
        <v>7.8895060767855602E-2</v>
      </c>
      <c r="J21" s="29">
        <f t="shared" si="3"/>
        <v>5.70321046451506E-2</v>
      </c>
      <c r="K21" s="29">
        <f t="shared" si="3"/>
        <v>9.696945800043795E-2</v>
      </c>
    </row>
    <row r="22" spans="1:11" ht="20.100000000000001" customHeight="1" x14ac:dyDescent="0.25">
      <c r="A22" s="16" t="s">
        <v>2</v>
      </c>
      <c r="B22" s="21">
        <f t="shared" si="2"/>
        <v>1</v>
      </c>
      <c r="C22" s="18">
        <f t="shared" si="0"/>
        <v>0.11548528980265356</v>
      </c>
      <c r="D22" s="18">
        <f t="shared" si="0"/>
        <v>0.16121806883448522</v>
      </c>
      <c r="E22" s="18">
        <f t="shared" si="0"/>
        <v>0.12643332548944416</v>
      </c>
      <c r="F22" s="18">
        <f t="shared" si="0"/>
        <v>0.11710781280413228</v>
      </c>
      <c r="G22" s="18">
        <f t="shared" si="0"/>
        <v>0.12238210198799013</v>
      </c>
      <c r="H22" s="30">
        <f t="shared" si="0"/>
        <v>9.7977438650618656E-2</v>
      </c>
      <c r="I22" s="30">
        <f t="shared" ref="I22:K22" si="4">I4/$B4</f>
        <v>8.4600702463852748E-2</v>
      </c>
      <c r="J22" s="30">
        <f t="shared" si="4"/>
        <v>6.723084565840734E-2</v>
      </c>
      <c r="K22" s="30">
        <f t="shared" si="4"/>
        <v>0.10756441430841591</v>
      </c>
    </row>
    <row r="23" spans="1:11" ht="20.100000000000001" customHeight="1" x14ac:dyDescent="0.25">
      <c r="A23" s="1" t="s">
        <v>3</v>
      </c>
      <c r="B23" s="20">
        <f t="shared" si="2"/>
        <v>1</v>
      </c>
      <c r="C23" s="11">
        <f t="shared" si="0"/>
        <v>0.12207625204184479</v>
      </c>
      <c r="D23" s="11">
        <f t="shared" si="0"/>
        <v>0.15736975636881798</v>
      </c>
      <c r="E23" s="11">
        <f t="shared" si="0"/>
        <v>0.11649810586313558</v>
      </c>
      <c r="F23" s="11">
        <f t="shared" si="0"/>
        <v>0.10879991658846835</v>
      </c>
      <c r="G23" s="11">
        <f t="shared" si="0"/>
        <v>0.13206825843672887</v>
      </c>
      <c r="H23" s="29">
        <f t="shared" si="0"/>
        <v>9.1804817015952458E-2</v>
      </c>
      <c r="I23" s="29">
        <f t="shared" ref="I23:K23" si="5">I5/$B5</f>
        <v>9.0101831578215691E-2</v>
      </c>
      <c r="J23" s="29">
        <f t="shared" si="5"/>
        <v>7.2620164737774995E-2</v>
      </c>
      <c r="K23" s="29">
        <f t="shared" si="5"/>
        <v>0.10866089736906127</v>
      </c>
    </row>
    <row r="24" spans="1:11" x14ac:dyDescent="0.25">
      <c r="A24" s="1" t="s">
        <v>4</v>
      </c>
      <c r="B24" s="20">
        <f t="shared" si="2"/>
        <v>1</v>
      </c>
      <c r="C24" s="11">
        <f t="shared" si="0"/>
        <v>0.10612618104236514</v>
      </c>
      <c r="D24" s="11">
        <f t="shared" si="0"/>
        <v>0.20527278268820481</v>
      </c>
      <c r="E24" s="11">
        <f t="shared" si="0"/>
        <v>0.11837854312709539</v>
      </c>
      <c r="F24" s="11">
        <f t="shared" si="0"/>
        <v>9.8277964035355075E-2</v>
      </c>
      <c r="G24" s="11">
        <f t="shared" si="0"/>
        <v>0.11347150259067358</v>
      </c>
      <c r="H24" s="29">
        <f t="shared" si="0"/>
        <v>0.10198110332215787</v>
      </c>
      <c r="I24" s="29">
        <f t="shared" ref="I24:K24" si="6">I6/$B6</f>
        <v>9.3629990856446202E-2</v>
      </c>
      <c r="J24" s="29">
        <f t="shared" si="6"/>
        <v>5.054861322767449E-2</v>
      </c>
      <c r="K24" s="29">
        <f t="shared" si="6"/>
        <v>0.11231331911002743</v>
      </c>
    </row>
    <row r="25" spans="1:11" x14ac:dyDescent="0.25">
      <c r="A25" s="1" t="s">
        <v>5</v>
      </c>
      <c r="B25" s="20">
        <f t="shared" si="2"/>
        <v>1</v>
      </c>
      <c r="C25" s="11">
        <f t="shared" si="0"/>
        <v>0.10328354598778497</v>
      </c>
      <c r="D25" s="11">
        <f t="shared" si="0"/>
        <v>0.14553224083368607</v>
      </c>
      <c r="E25" s="11">
        <f t="shared" si="0"/>
        <v>0.12402491382959424</v>
      </c>
      <c r="F25" s="11">
        <f t="shared" si="0"/>
        <v>0.14651992501662939</v>
      </c>
      <c r="G25" s="11">
        <f t="shared" si="0"/>
        <v>0.12581887081494023</v>
      </c>
      <c r="H25" s="29">
        <f t="shared" si="0"/>
        <v>8.8992360565197229E-2</v>
      </c>
      <c r="I25" s="29">
        <f t="shared" ref="I25:K25" si="7">I7/$B7</f>
        <v>9.1229767591864713E-2</v>
      </c>
      <c r="J25" s="29">
        <f t="shared" si="7"/>
        <v>7.4781802422849777E-2</v>
      </c>
      <c r="K25" s="29">
        <f t="shared" si="7"/>
        <v>9.9816572937453385E-2</v>
      </c>
    </row>
    <row r="26" spans="1:11" x14ac:dyDescent="0.25">
      <c r="A26" s="1" t="s">
        <v>6</v>
      </c>
      <c r="B26" s="20">
        <f t="shared" si="2"/>
        <v>1</v>
      </c>
      <c r="C26" s="11">
        <f t="shared" si="0"/>
        <v>9.82022382728788E-2</v>
      </c>
      <c r="D26" s="11">
        <f t="shared" si="0"/>
        <v>0.14342408127629178</v>
      </c>
      <c r="E26" s="11">
        <f t="shared" si="0"/>
        <v>0.11729105484562267</v>
      </c>
      <c r="F26" s="11">
        <f t="shared" si="0"/>
        <v>0.11104055877450592</v>
      </c>
      <c r="G26" s="11">
        <f t="shared" si="0"/>
        <v>0.12296610842130327</v>
      </c>
      <c r="H26" s="29">
        <f t="shared" si="0"/>
        <v>0.12824430510357965</v>
      </c>
      <c r="I26" s="29">
        <f t="shared" ref="I26:K26" si="8">I8/$B8</f>
        <v>8.6256845781411226E-2</v>
      </c>
      <c r="J26" s="29">
        <f t="shared" si="8"/>
        <v>7.8776093340741329E-2</v>
      </c>
      <c r="K26" s="29">
        <f t="shared" si="8"/>
        <v>0.11379871418366537</v>
      </c>
    </row>
    <row r="27" spans="1:11" x14ac:dyDescent="0.25">
      <c r="A27" s="1" t="s">
        <v>7</v>
      </c>
      <c r="B27" s="20">
        <f t="shared" si="2"/>
        <v>1</v>
      </c>
      <c r="C27" s="11">
        <f t="shared" si="0"/>
        <v>0.10961060480530241</v>
      </c>
      <c r="D27" s="11">
        <f t="shared" si="0"/>
        <v>0.13256006628003314</v>
      </c>
      <c r="E27" s="11">
        <f t="shared" si="0"/>
        <v>0.12841756420878211</v>
      </c>
      <c r="F27" s="11">
        <f t="shared" si="0"/>
        <v>0.10606876553438277</v>
      </c>
      <c r="G27" s="11">
        <f t="shared" si="0"/>
        <v>0.1273612261806131</v>
      </c>
      <c r="H27" s="29">
        <f t="shared" si="0"/>
        <v>0.1182062966031483</v>
      </c>
      <c r="I27" s="29">
        <f t="shared" ref="I27:K27" si="9">I9/$B9</f>
        <v>9.6913835956917979E-2</v>
      </c>
      <c r="J27" s="29">
        <f t="shared" si="9"/>
        <v>6.9262634631317321E-2</v>
      </c>
      <c r="K27" s="29">
        <f t="shared" si="9"/>
        <v>0.1115990057995029</v>
      </c>
    </row>
    <row r="28" spans="1:11" x14ac:dyDescent="0.25">
      <c r="A28" s="1" t="s">
        <v>8</v>
      </c>
      <c r="B28" s="20">
        <f t="shared" si="2"/>
        <v>1</v>
      </c>
      <c r="C28" s="11">
        <f t="shared" si="0"/>
        <v>0.10100967694535989</v>
      </c>
      <c r="D28" s="11">
        <f t="shared" si="0"/>
        <v>0.12993555700161633</v>
      </c>
      <c r="E28" s="11">
        <f t="shared" si="0"/>
        <v>0.11156825290203405</v>
      </c>
      <c r="F28" s="11">
        <f t="shared" si="0"/>
        <v>0.12380612523352716</v>
      </c>
      <c r="G28" s="11">
        <f t="shared" si="0"/>
        <v>0.12768949810029598</v>
      </c>
      <c r="H28" s="29">
        <f t="shared" si="0"/>
        <v>8.9863347257499102E-2</v>
      </c>
      <c r="I28" s="29">
        <f t="shared" ref="I28:K28" si="10">I10/$B10</f>
        <v>9.6748462394256801E-2</v>
      </c>
      <c r="J28" s="29">
        <f t="shared" si="10"/>
        <v>8.6483763303175976E-2</v>
      </c>
      <c r="K28" s="29">
        <f t="shared" si="10"/>
        <v>0.13289531686223471</v>
      </c>
    </row>
    <row r="29" spans="1:11" x14ac:dyDescent="0.25">
      <c r="A29" s="1" t="s">
        <v>9</v>
      </c>
      <c r="B29" s="20">
        <f t="shared" si="2"/>
        <v>1</v>
      </c>
      <c r="C29" s="11">
        <f t="shared" si="0"/>
        <v>0.12132155205532079</v>
      </c>
      <c r="D29" s="11">
        <f t="shared" si="0"/>
        <v>0.16390062748111153</v>
      </c>
      <c r="E29" s="11">
        <f t="shared" si="0"/>
        <v>0.14055576898450506</v>
      </c>
      <c r="F29" s="11">
        <f t="shared" si="0"/>
        <v>0.12485593545908567</v>
      </c>
      <c r="G29" s="11">
        <f t="shared" si="0"/>
        <v>0.11950313740555769</v>
      </c>
      <c r="H29" s="29">
        <f t="shared" si="0"/>
        <v>8.4633115635804834E-2</v>
      </c>
      <c r="I29" s="29">
        <f t="shared" ref="I29:K29" si="11">I11/$B11</f>
        <v>7.6283775131258807E-2</v>
      </c>
      <c r="J29" s="29">
        <f t="shared" si="11"/>
        <v>6.3298757843513895E-2</v>
      </c>
      <c r="K29" s="29">
        <f t="shared" si="11"/>
        <v>0.10564733000384172</v>
      </c>
    </row>
    <row r="30" spans="1:11" x14ac:dyDescent="0.25">
      <c r="A30" s="1" t="s">
        <v>10</v>
      </c>
      <c r="B30" s="20">
        <f t="shared" si="2"/>
        <v>1</v>
      </c>
      <c r="C30" s="11">
        <f t="shared" si="0"/>
        <v>0.14360439168079978</v>
      </c>
      <c r="D30" s="11">
        <f t="shared" si="0"/>
        <v>0.19205569936624117</v>
      </c>
      <c r="E30" s="11">
        <f t="shared" si="0"/>
        <v>0.14535392305632419</v>
      </c>
      <c r="F30" s="11">
        <f t="shared" si="0"/>
        <v>0.12718021958403999</v>
      </c>
      <c r="G30" s="11">
        <f t="shared" si="0"/>
        <v>0.11684370257966616</v>
      </c>
      <c r="H30" s="29">
        <f t="shared" si="0"/>
        <v>8.042488619119878E-2</v>
      </c>
      <c r="I30" s="29">
        <f t="shared" ref="I30:K30" si="12">I12/$B12</f>
        <v>6.6767830045523516E-2</v>
      </c>
      <c r="J30" s="29">
        <f t="shared" si="12"/>
        <v>5.0879228778005894E-2</v>
      </c>
      <c r="K30" s="29">
        <f t="shared" si="12"/>
        <v>7.6890118718200479E-2</v>
      </c>
    </row>
    <row r="31" spans="1:11" x14ac:dyDescent="0.25">
      <c r="A31" s="1" t="s">
        <v>11</v>
      </c>
      <c r="B31" s="20">
        <f t="shared" si="2"/>
        <v>1</v>
      </c>
      <c r="C31" s="11">
        <f t="shared" si="0"/>
        <v>0.10441012577615029</v>
      </c>
      <c r="D31" s="11">
        <f t="shared" si="0"/>
        <v>0.12778220028657858</v>
      </c>
      <c r="E31" s="11">
        <f t="shared" si="0"/>
        <v>0.11679668842540997</v>
      </c>
      <c r="F31" s="11">
        <f t="shared" si="0"/>
        <v>0.11912115905110651</v>
      </c>
      <c r="G31" s="11">
        <f t="shared" si="0"/>
        <v>0.1349625855755453</v>
      </c>
      <c r="H31" s="29">
        <f t="shared" si="0"/>
        <v>9.6545136124820893E-2</v>
      </c>
      <c r="I31" s="29">
        <f t="shared" ref="I31:K31" si="13">I13/$B13</f>
        <v>7.7264766756885844E-2</v>
      </c>
      <c r="J31" s="29">
        <f t="shared" si="13"/>
        <v>9.4634612322878522E-2</v>
      </c>
      <c r="K31" s="29">
        <f t="shared" si="13"/>
        <v>0.1284827256806241</v>
      </c>
    </row>
    <row r="32" spans="1:11" x14ac:dyDescent="0.25">
      <c r="A32" s="1" t="s">
        <v>12</v>
      </c>
      <c r="B32" s="20">
        <f t="shared" si="2"/>
        <v>1</v>
      </c>
      <c r="C32" s="11">
        <f t="shared" si="0"/>
        <v>9.9438405797101448E-2</v>
      </c>
      <c r="D32" s="11">
        <f t="shared" si="0"/>
        <v>0.14119565217391306</v>
      </c>
      <c r="E32" s="11">
        <f t="shared" si="0"/>
        <v>0.10269927536231883</v>
      </c>
      <c r="F32" s="11">
        <f t="shared" si="0"/>
        <v>0.10356884057971015</v>
      </c>
      <c r="G32" s="11">
        <f t="shared" si="0"/>
        <v>0.12996376811594204</v>
      </c>
      <c r="H32" s="29">
        <f t="shared" si="0"/>
        <v>0.13490942028985506</v>
      </c>
      <c r="I32" s="29">
        <f t="shared" ref="I32:K32" si="14">I14/$B14</f>
        <v>9.6956521739130441E-2</v>
      </c>
      <c r="J32" s="29">
        <f t="shared" si="14"/>
        <v>7.192028985507247E-2</v>
      </c>
      <c r="K32" s="29">
        <f t="shared" si="14"/>
        <v>0.11934782608695652</v>
      </c>
    </row>
    <row r="33" spans="1:11" x14ac:dyDescent="0.25">
      <c r="A33" s="1" t="s">
        <v>13</v>
      </c>
      <c r="B33" s="20">
        <f t="shared" si="2"/>
        <v>1</v>
      </c>
      <c r="C33" s="11">
        <f t="shared" si="0"/>
        <v>0.1294817728735019</v>
      </c>
      <c r="D33" s="11">
        <f t="shared" si="0"/>
        <v>0.17140333038854533</v>
      </c>
      <c r="E33" s="11">
        <f t="shared" si="0"/>
        <v>0.13968296301235145</v>
      </c>
      <c r="F33" s="11">
        <f t="shared" si="0"/>
        <v>0.12754821395829513</v>
      </c>
      <c r="G33" s="11">
        <f t="shared" si="0"/>
        <v>0.11331321987565215</v>
      </c>
      <c r="H33" s="29">
        <f t="shared" si="0"/>
        <v>8.716016868634674E-2</v>
      </c>
      <c r="I33" s="29">
        <f t="shared" ref="I33:K33" si="15">I15/$B15</f>
        <v>7.5508809361092125E-2</v>
      </c>
      <c r="J33" s="29">
        <f t="shared" si="15"/>
        <v>5.9073558581834544E-2</v>
      </c>
      <c r="K33" s="29">
        <f t="shared" si="15"/>
        <v>9.6827963262380606E-2</v>
      </c>
    </row>
    <row r="34" spans="1:11" x14ac:dyDescent="0.25">
      <c r="A34" s="12" t="s">
        <v>14</v>
      </c>
      <c r="B34" s="20">
        <f t="shared" si="2"/>
        <v>1</v>
      </c>
      <c r="C34" s="11">
        <f t="shared" si="0"/>
        <v>0.13986441625607157</v>
      </c>
      <c r="D34" s="11">
        <f t="shared" si="0"/>
        <v>0.20554216025439423</v>
      </c>
      <c r="E34" s="11">
        <f t="shared" si="0"/>
        <v>0.14828598385575009</v>
      </c>
      <c r="F34" s="11">
        <f t="shared" si="0"/>
        <v>0.11010937554600413</v>
      </c>
      <c r="G34" s="11">
        <f t="shared" si="0"/>
        <v>0.10848446727469686</v>
      </c>
      <c r="H34" s="29">
        <f t="shared" si="0"/>
        <v>8.3097459552014544E-2</v>
      </c>
      <c r="I34" s="29">
        <f t="shared" ref="I34:K34" si="16">I16/$B16</f>
        <v>7.5479610022014892E-2</v>
      </c>
      <c r="J34" s="29">
        <f t="shared" si="16"/>
        <v>4.1810811755250372E-2</v>
      </c>
      <c r="K34" s="29">
        <f t="shared" si="16"/>
        <v>8.7325715483803329E-2</v>
      </c>
    </row>
    <row r="35" spans="1:11" ht="20.100000000000001" customHeight="1" x14ac:dyDescent="0.25">
      <c r="A35" s="1" t="s">
        <v>15</v>
      </c>
      <c r="B35" s="19">
        <f t="shared" si="2"/>
        <v>1</v>
      </c>
      <c r="C35" s="14">
        <f t="shared" si="0"/>
        <v>9.4120247219569186E-2</v>
      </c>
      <c r="D35" s="14">
        <f t="shared" si="0"/>
        <v>0.12948243336043383</v>
      </c>
      <c r="E35" s="14">
        <f t="shared" si="0"/>
        <v>0.12049191326792381</v>
      </c>
      <c r="F35" s="14">
        <f t="shared" si="0"/>
        <v>0.12805373789358193</v>
      </c>
      <c r="G35" s="14">
        <f t="shared" si="0"/>
        <v>0.13074536857975042</v>
      </c>
      <c r="H35" s="28">
        <f t="shared" si="0"/>
        <v>9.6069903464389178E-2</v>
      </c>
      <c r="I35" s="28">
        <f t="shared" ref="I35:K35" si="17">I17/$B17</f>
        <v>9.2115337558904081E-2</v>
      </c>
      <c r="J35" s="28">
        <f t="shared" si="17"/>
        <v>8.5800661462321112E-2</v>
      </c>
      <c r="K35" s="28">
        <f t="shared" si="17"/>
        <v>0.12312039719312648</v>
      </c>
    </row>
    <row r="36" spans="1:11" ht="24.95" customHeight="1" x14ac:dyDescent="0.25">
      <c r="A36" s="26" t="s">
        <v>53</v>
      </c>
      <c r="B36" s="24"/>
      <c r="C36" s="24"/>
      <c r="D36" s="24"/>
      <c r="E36" s="24"/>
      <c r="F36" s="24"/>
      <c r="G36" s="24"/>
      <c r="H36" s="24"/>
    </row>
    <row r="37" spans="1:11" x14ac:dyDescent="0.25">
      <c r="A37" s="8" t="s">
        <v>29</v>
      </c>
    </row>
  </sheetData>
  <phoneticPr fontId="12" type="noConversion"/>
  <hyperlinks>
    <hyperlink ref="A37" location="Contents!A1" display="Go back to contents" xr:uid="{525FBD35-31D8-44BF-B7B7-AF0AD78EAB9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AC83-F196-47E1-B4D8-E2A01F3A6A8E}">
  <dimension ref="A1:K37"/>
  <sheetViews>
    <sheetView showGridLines="0" topLeftCell="A9" workbookViewId="0">
      <selection activeCell="A20" sqref="A20:K35"/>
    </sheetView>
  </sheetViews>
  <sheetFormatPr defaultColWidth="8.7109375" defaultRowHeight="15.75" x14ac:dyDescent="0.25"/>
  <cols>
    <col min="1" max="1" width="26.140625" style="1" customWidth="1" collapsed="1"/>
    <col min="2" max="2" width="18.28515625" style="1" customWidth="1" collapsed="1"/>
    <col min="3" max="5" width="16.28515625" style="1" customWidth="1" collapsed="1"/>
    <col min="6" max="6" width="17.140625" style="1" customWidth="1" collapsed="1"/>
    <col min="7" max="8" width="16.28515625" style="1" customWidth="1" collapsed="1"/>
    <col min="9" max="10" width="16.28515625" style="1" customWidth="1"/>
    <col min="11" max="11" width="20.5703125" style="1" customWidth="1"/>
    <col min="12" max="16384" width="8.7109375" style="1"/>
  </cols>
  <sheetData>
    <row r="1" spans="1:11" ht="78.75" x14ac:dyDescent="0.25">
      <c r="A1" s="22" t="s">
        <v>51</v>
      </c>
      <c r="B1" s="22" t="s">
        <v>54</v>
      </c>
      <c r="C1" s="22" t="s">
        <v>57</v>
      </c>
      <c r="D1" s="22" t="s">
        <v>41</v>
      </c>
      <c r="E1" s="22" t="s">
        <v>42</v>
      </c>
      <c r="F1" s="22" t="s">
        <v>43</v>
      </c>
      <c r="G1" s="22" t="s">
        <v>44</v>
      </c>
      <c r="H1" s="23" t="s">
        <v>58</v>
      </c>
      <c r="I1" s="31" t="s">
        <v>46</v>
      </c>
      <c r="J1" s="31" t="s">
        <v>47</v>
      </c>
      <c r="K1" s="32" t="s">
        <v>48</v>
      </c>
    </row>
    <row r="2" spans="1:11" ht="20.100000000000001" customHeight="1" x14ac:dyDescent="0.25">
      <c r="A2" s="1" t="s">
        <v>0</v>
      </c>
      <c r="B2" s="10">
        <v>23627754</v>
      </c>
      <c r="C2" s="10">
        <v>3570069</v>
      </c>
      <c r="D2" s="10">
        <v>2639365</v>
      </c>
      <c r="E2" s="10">
        <v>3256877</v>
      </c>
      <c r="F2" s="10">
        <v>3148893</v>
      </c>
      <c r="G2" s="10">
        <v>2751249</v>
      </c>
      <c r="H2" s="10">
        <v>1633592</v>
      </c>
      <c r="I2" s="10">
        <v>1812500</v>
      </c>
      <c r="J2" s="10">
        <v>2010090</v>
      </c>
      <c r="K2" s="10">
        <v>2805119</v>
      </c>
    </row>
    <row r="3" spans="1:11" x14ac:dyDescent="0.25">
      <c r="A3" s="1" t="s">
        <v>1</v>
      </c>
      <c r="B3" s="10">
        <v>3888756</v>
      </c>
      <c r="C3" s="10">
        <v>678238</v>
      </c>
      <c r="D3" s="10">
        <v>470881</v>
      </c>
      <c r="E3" s="10">
        <v>568493</v>
      </c>
      <c r="F3" s="10">
        <v>538365</v>
      </c>
      <c r="G3" s="10">
        <v>426576</v>
      </c>
      <c r="H3" s="10">
        <v>269121</v>
      </c>
      <c r="I3" s="10">
        <v>285578</v>
      </c>
      <c r="J3" s="10">
        <v>244489</v>
      </c>
      <c r="K3" s="10">
        <v>407015</v>
      </c>
    </row>
    <row r="4" spans="1:11" ht="20.100000000000001" customHeight="1" x14ac:dyDescent="0.25">
      <c r="A4" s="16" t="s">
        <v>2</v>
      </c>
      <c r="B4" s="17">
        <v>609288</v>
      </c>
      <c r="C4" s="17">
        <v>95535</v>
      </c>
      <c r="D4" s="17">
        <v>62375</v>
      </c>
      <c r="E4" s="17">
        <v>82299</v>
      </c>
      <c r="F4" s="17">
        <v>83577</v>
      </c>
      <c r="G4" s="17">
        <v>72561</v>
      </c>
      <c r="H4" s="17">
        <v>46875</v>
      </c>
      <c r="I4" s="17">
        <v>47178</v>
      </c>
      <c r="J4" s="17">
        <v>45958</v>
      </c>
      <c r="K4" s="17">
        <v>72930</v>
      </c>
    </row>
    <row r="5" spans="1:11" ht="20.100000000000001" customHeight="1" x14ac:dyDescent="0.25">
      <c r="A5" s="1" t="s">
        <v>3</v>
      </c>
      <c r="B5" s="10">
        <v>48872</v>
      </c>
      <c r="C5" s="10">
        <v>7954</v>
      </c>
      <c r="D5" s="10">
        <v>4709</v>
      </c>
      <c r="E5" s="10">
        <v>6271</v>
      </c>
      <c r="F5" s="10">
        <v>6132</v>
      </c>
      <c r="G5" s="10">
        <v>6382</v>
      </c>
      <c r="H5" s="10">
        <v>3385</v>
      </c>
      <c r="I5" s="10">
        <v>4024</v>
      </c>
      <c r="J5" s="10">
        <v>3894</v>
      </c>
      <c r="K5" s="10">
        <v>6121</v>
      </c>
    </row>
    <row r="6" spans="1:11" x14ac:dyDescent="0.25">
      <c r="A6" s="1" t="s">
        <v>4</v>
      </c>
      <c r="B6" s="10">
        <v>57035</v>
      </c>
      <c r="C6" s="10">
        <v>8217</v>
      </c>
      <c r="D6" s="10">
        <v>7587</v>
      </c>
      <c r="E6" s="10">
        <v>7668</v>
      </c>
      <c r="F6" s="10">
        <v>6821</v>
      </c>
      <c r="G6" s="10">
        <v>6597</v>
      </c>
      <c r="H6" s="10">
        <v>4951</v>
      </c>
      <c r="I6" s="10">
        <v>4906</v>
      </c>
      <c r="J6" s="10">
        <v>3417</v>
      </c>
      <c r="K6" s="10">
        <v>6871</v>
      </c>
    </row>
    <row r="7" spans="1:11" x14ac:dyDescent="0.25">
      <c r="A7" s="1" t="s">
        <v>5</v>
      </c>
      <c r="B7" s="10">
        <v>42255</v>
      </c>
      <c r="C7" s="10">
        <v>5988</v>
      </c>
      <c r="D7" s="10">
        <v>3515</v>
      </c>
      <c r="E7" s="10">
        <v>5596</v>
      </c>
      <c r="F7" s="10">
        <v>7120</v>
      </c>
      <c r="G7" s="10">
        <v>5278</v>
      </c>
      <c r="H7" s="10">
        <v>2815</v>
      </c>
      <c r="I7" s="10">
        <v>3529</v>
      </c>
      <c r="J7" s="10">
        <v>3563</v>
      </c>
      <c r="K7" s="10">
        <v>4851</v>
      </c>
    </row>
    <row r="8" spans="1:11" x14ac:dyDescent="0.25">
      <c r="A8" s="1" t="s">
        <v>6</v>
      </c>
      <c r="B8" s="10">
        <v>45040</v>
      </c>
      <c r="C8" s="10">
        <v>5738</v>
      </c>
      <c r="D8" s="10">
        <v>4042</v>
      </c>
      <c r="E8" s="10">
        <v>6550</v>
      </c>
      <c r="F8" s="10">
        <v>5542</v>
      </c>
      <c r="G8" s="10">
        <v>4885</v>
      </c>
      <c r="H8" s="10">
        <v>4810</v>
      </c>
      <c r="I8" s="10">
        <v>3540</v>
      </c>
      <c r="J8" s="10">
        <v>3760</v>
      </c>
      <c r="K8" s="10">
        <v>6173</v>
      </c>
    </row>
    <row r="9" spans="1:11" x14ac:dyDescent="0.25">
      <c r="A9" s="1" t="s">
        <v>7</v>
      </c>
      <c r="B9" s="10">
        <v>41815</v>
      </c>
      <c r="C9" s="10">
        <v>5885</v>
      </c>
      <c r="D9" s="10">
        <v>3634</v>
      </c>
      <c r="E9" s="10">
        <v>6051</v>
      </c>
      <c r="F9" s="10">
        <v>5107</v>
      </c>
      <c r="G9" s="10">
        <v>5149</v>
      </c>
      <c r="H9" s="10">
        <v>4059</v>
      </c>
      <c r="I9" s="10">
        <v>3665</v>
      </c>
      <c r="J9" s="10">
        <v>3234</v>
      </c>
      <c r="K9" s="10">
        <v>5031</v>
      </c>
    </row>
    <row r="10" spans="1:11" x14ac:dyDescent="0.25">
      <c r="A10" s="1" t="s">
        <v>8</v>
      </c>
      <c r="B10" s="10">
        <v>43960</v>
      </c>
      <c r="C10" s="10">
        <v>5871</v>
      </c>
      <c r="D10" s="10">
        <v>3669</v>
      </c>
      <c r="E10" s="10">
        <v>5053</v>
      </c>
      <c r="F10" s="10">
        <v>6504</v>
      </c>
      <c r="G10" s="10">
        <v>5606</v>
      </c>
      <c r="H10" s="10">
        <v>3017</v>
      </c>
      <c r="I10" s="10">
        <v>4010</v>
      </c>
      <c r="J10" s="10">
        <v>4371</v>
      </c>
      <c r="K10" s="10">
        <v>5859</v>
      </c>
    </row>
    <row r="11" spans="1:11" x14ac:dyDescent="0.25">
      <c r="A11" s="1" t="s">
        <v>9</v>
      </c>
      <c r="B11" s="10">
        <v>69471</v>
      </c>
      <c r="C11" s="10">
        <v>12095</v>
      </c>
      <c r="D11" s="10">
        <v>7577</v>
      </c>
      <c r="E11" s="10">
        <v>9871</v>
      </c>
      <c r="F11" s="10">
        <v>10274</v>
      </c>
      <c r="G11" s="10">
        <v>7900</v>
      </c>
      <c r="H11" s="10">
        <v>4395</v>
      </c>
      <c r="I11" s="10">
        <v>4868</v>
      </c>
      <c r="J11" s="10">
        <v>4666</v>
      </c>
      <c r="K11" s="10">
        <v>7825</v>
      </c>
    </row>
    <row r="12" spans="1:11" x14ac:dyDescent="0.25">
      <c r="A12" s="1" t="s">
        <v>10</v>
      </c>
      <c r="B12" s="10">
        <v>52029</v>
      </c>
      <c r="C12" s="10">
        <v>10348</v>
      </c>
      <c r="D12" s="10">
        <v>6503</v>
      </c>
      <c r="E12" s="10">
        <v>7473</v>
      </c>
      <c r="F12" s="10">
        <v>7723</v>
      </c>
      <c r="G12" s="10">
        <v>5748</v>
      </c>
      <c r="H12" s="10">
        <v>3276</v>
      </c>
      <c r="I12" s="10">
        <v>3427</v>
      </c>
      <c r="J12" s="10">
        <v>2911</v>
      </c>
      <c r="K12" s="10">
        <v>4620</v>
      </c>
    </row>
    <row r="13" spans="1:11" x14ac:dyDescent="0.25">
      <c r="A13" s="1" t="s">
        <v>11</v>
      </c>
      <c r="B13" s="10">
        <v>55712</v>
      </c>
      <c r="C13" s="10">
        <v>7497</v>
      </c>
      <c r="D13" s="10">
        <v>4512</v>
      </c>
      <c r="E13" s="10">
        <v>6502</v>
      </c>
      <c r="F13" s="10">
        <v>7702</v>
      </c>
      <c r="G13" s="10">
        <v>7532</v>
      </c>
      <c r="H13" s="10">
        <v>3952</v>
      </c>
      <c r="I13" s="10">
        <v>3977</v>
      </c>
      <c r="J13" s="10">
        <v>6029</v>
      </c>
      <c r="K13" s="10">
        <v>8009</v>
      </c>
    </row>
    <row r="14" spans="1:11" x14ac:dyDescent="0.25">
      <c r="A14" s="1" t="s">
        <v>12</v>
      </c>
      <c r="B14" s="10">
        <v>49197</v>
      </c>
      <c r="C14" s="10">
        <v>6545</v>
      </c>
      <c r="D14" s="10">
        <v>4478</v>
      </c>
      <c r="E14" s="10">
        <v>6010</v>
      </c>
      <c r="F14" s="10">
        <v>5921</v>
      </c>
      <c r="G14" s="10">
        <v>6283</v>
      </c>
      <c r="H14" s="10">
        <v>5431</v>
      </c>
      <c r="I14" s="10">
        <v>4127</v>
      </c>
      <c r="J14" s="10">
        <v>4030</v>
      </c>
      <c r="K14" s="10">
        <v>6372</v>
      </c>
    </row>
    <row r="15" spans="1:11" x14ac:dyDescent="0.25">
      <c r="A15" s="1" t="s">
        <v>13</v>
      </c>
      <c r="B15" s="10">
        <v>53038</v>
      </c>
      <c r="C15" s="10">
        <v>9677</v>
      </c>
      <c r="D15" s="10">
        <v>5564</v>
      </c>
      <c r="E15" s="10">
        <v>7218</v>
      </c>
      <c r="F15" s="10">
        <v>7916</v>
      </c>
      <c r="G15" s="10">
        <v>5820</v>
      </c>
      <c r="H15" s="10">
        <v>3429</v>
      </c>
      <c r="I15" s="10">
        <v>3605</v>
      </c>
      <c r="J15" s="10">
        <v>3592</v>
      </c>
      <c r="K15" s="10">
        <v>6217</v>
      </c>
    </row>
    <row r="16" spans="1:11" x14ac:dyDescent="0.25">
      <c r="A16" s="12" t="s">
        <v>14</v>
      </c>
      <c r="B16" s="10">
        <v>50864</v>
      </c>
      <c r="C16" s="10">
        <v>9720</v>
      </c>
      <c r="D16" s="10">
        <v>6585</v>
      </c>
      <c r="E16" s="10">
        <v>8036</v>
      </c>
      <c r="F16" s="10">
        <v>6815</v>
      </c>
      <c r="G16" s="10">
        <v>5381</v>
      </c>
      <c r="H16" s="10">
        <v>3355</v>
      </c>
      <c r="I16" s="10">
        <v>3500</v>
      </c>
      <c r="J16" s="10">
        <v>2491</v>
      </c>
      <c r="K16" s="10">
        <v>4981</v>
      </c>
    </row>
    <row r="17" spans="1:11" ht="20.100000000000001" customHeight="1" x14ac:dyDescent="0.25">
      <c r="A17" s="1" t="s">
        <v>15</v>
      </c>
      <c r="B17" s="13">
        <v>119260</v>
      </c>
      <c r="C17" s="13">
        <v>15748</v>
      </c>
      <c r="D17" s="13">
        <v>9826</v>
      </c>
      <c r="E17" s="13">
        <v>15376</v>
      </c>
      <c r="F17" s="13">
        <v>18293</v>
      </c>
      <c r="G17" s="13">
        <v>15186</v>
      </c>
      <c r="H17" s="13">
        <v>8273</v>
      </c>
      <c r="I17" s="13">
        <v>9655</v>
      </c>
      <c r="J17" s="13">
        <v>11169</v>
      </c>
      <c r="K17" s="13">
        <v>15734</v>
      </c>
    </row>
    <row r="18" spans="1:11" ht="24.95" customHeight="1" x14ac:dyDescent="0.25">
      <c r="A18" s="26" t="s">
        <v>36</v>
      </c>
      <c r="B18" s="27"/>
      <c r="C18" s="27"/>
      <c r="D18" s="27"/>
      <c r="E18" s="27"/>
      <c r="F18" s="27"/>
      <c r="G18" s="27"/>
      <c r="H18" s="27"/>
      <c r="I18" s="39"/>
      <c r="J18" s="39"/>
      <c r="K18" s="39"/>
    </row>
    <row r="19" spans="1:11" ht="78.75" x14ac:dyDescent="0.25">
      <c r="A19" s="22" t="s">
        <v>52</v>
      </c>
      <c r="B19" s="22" t="s">
        <v>54</v>
      </c>
      <c r="C19" s="22" t="s">
        <v>57</v>
      </c>
      <c r="D19" s="22" t="s">
        <v>41</v>
      </c>
      <c r="E19" s="22" t="s">
        <v>42</v>
      </c>
      <c r="F19" s="22" t="s">
        <v>43</v>
      </c>
      <c r="G19" s="22" t="s">
        <v>44</v>
      </c>
      <c r="H19" s="23" t="s">
        <v>58</v>
      </c>
      <c r="I19" s="23" t="s">
        <v>46</v>
      </c>
      <c r="J19" s="23" t="s">
        <v>47</v>
      </c>
      <c r="K19" s="23" t="s">
        <v>48</v>
      </c>
    </row>
    <row r="20" spans="1:11" ht="20.100000000000001" customHeight="1" x14ac:dyDescent="0.25">
      <c r="A20" s="1" t="s">
        <v>0</v>
      </c>
      <c r="B20" s="19">
        <f>B2/$B2</f>
        <v>1</v>
      </c>
      <c r="C20" s="19">
        <f t="shared" ref="C20:K20" si="0">C2/$B2</f>
        <v>0.15109641822070774</v>
      </c>
      <c r="D20" s="19">
        <f t="shared" si="0"/>
        <v>0.11170613169580147</v>
      </c>
      <c r="E20" s="19">
        <f t="shared" si="0"/>
        <v>0.13784115917238685</v>
      </c>
      <c r="F20" s="19">
        <f t="shared" si="0"/>
        <v>0.13327094060654263</v>
      </c>
      <c r="G20" s="19">
        <f t="shared" si="0"/>
        <v>0.11644141038543063</v>
      </c>
      <c r="H20" s="19">
        <f t="shared" si="0"/>
        <v>6.9138691726687185E-2</v>
      </c>
      <c r="I20" s="19">
        <f t="shared" si="0"/>
        <v>7.671063445133211E-2</v>
      </c>
      <c r="J20" s="19">
        <f t="shared" si="0"/>
        <v>8.5073257492015539E-2</v>
      </c>
      <c r="K20" s="28">
        <f t="shared" si="0"/>
        <v>0.11872135624909587</v>
      </c>
    </row>
    <row r="21" spans="1:11" x14ac:dyDescent="0.25">
      <c r="A21" s="1" t="s">
        <v>1</v>
      </c>
      <c r="B21" s="20">
        <f t="shared" ref="B21:K35" si="1">B3/$B3</f>
        <v>1</v>
      </c>
      <c r="C21" s="20">
        <f t="shared" si="1"/>
        <v>0.17441001698229461</v>
      </c>
      <c r="D21" s="20">
        <f t="shared" si="1"/>
        <v>0.12108782345819588</v>
      </c>
      <c r="E21" s="20">
        <f t="shared" si="1"/>
        <v>0.14618890976960242</v>
      </c>
      <c r="F21" s="20">
        <f t="shared" si="1"/>
        <v>0.13844144502766437</v>
      </c>
      <c r="G21" s="20">
        <f t="shared" si="1"/>
        <v>0.10969471985385558</v>
      </c>
      <c r="H21" s="20">
        <f t="shared" si="1"/>
        <v>6.9204907687702696E-2</v>
      </c>
      <c r="I21" s="20">
        <f t="shared" si="1"/>
        <v>7.343685229929571E-2</v>
      </c>
      <c r="J21" s="20">
        <f t="shared" si="1"/>
        <v>6.2870748383287614E-2</v>
      </c>
      <c r="K21" s="29">
        <f t="shared" si="1"/>
        <v>0.10466457653810113</v>
      </c>
    </row>
    <row r="22" spans="1:11" ht="20.100000000000001" customHeight="1" x14ac:dyDescent="0.25">
      <c r="A22" s="16" t="s">
        <v>2</v>
      </c>
      <c r="B22" s="21">
        <f t="shared" si="1"/>
        <v>1</v>
      </c>
      <c r="C22" s="21">
        <f t="shared" si="1"/>
        <v>0.15679777051246702</v>
      </c>
      <c r="D22" s="21">
        <f t="shared" si="1"/>
        <v>0.10237359015769226</v>
      </c>
      <c r="E22" s="21">
        <f t="shared" si="1"/>
        <v>0.13507405364950564</v>
      </c>
      <c r="F22" s="21">
        <f t="shared" si="1"/>
        <v>0.13717158388151415</v>
      </c>
      <c r="G22" s="21">
        <f t="shared" si="1"/>
        <v>0.1190914641351873</v>
      </c>
      <c r="H22" s="21">
        <f t="shared" si="1"/>
        <v>7.6934060739748691E-2</v>
      </c>
      <c r="I22" s="21">
        <f t="shared" si="1"/>
        <v>7.7431362508370433E-2</v>
      </c>
      <c r="J22" s="21">
        <f t="shared" si="1"/>
        <v>7.5429025354183901E-2</v>
      </c>
      <c r="K22" s="30">
        <f t="shared" si="1"/>
        <v>0.1196970890613306</v>
      </c>
    </row>
    <row r="23" spans="1:11" ht="20.100000000000001" customHeight="1" x14ac:dyDescent="0.25">
      <c r="A23" s="1" t="s">
        <v>3</v>
      </c>
      <c r="B23" s="20">
        <f t="shared" si="1"/>
        <v>1</v>
      </c>
      <c r="C23" s="20">
        <f t="shared" si="1"/>
        <v>0.16275167785234898</v>
      </c>
      <c r="D23" s="20">
        <f t="shared" si="1"/>
        <v>9.6353740383041411E-2</v>
      </c>
      <c r="E23" s="20">
        <f t="shared" si="1"/>
        <v>0.12831478146996236</v>
      </c>
      <c r="F23" s="20">
        <f t="shared" si="1"/>
        <v>0.12547061712227861</v>
      </c>
      <c r="G23" s="20">
        <f t="shared" si="1"/>
        <v>0.13058602062530691</v>
      </c>
      <c r="H23" s="20">
        <f t="shared" si="1"/>
        <v>6.926256343100344E-2</v>
      </c>
      <c r="I23" s="20">
        <f t="shared" si="1"/>
        <v>8.2337534784743815E-2</v>
      </c>
      <c r="J23" s="20">
        <f t="shared" si="1"/>
        <v>7.96775249631691E-2</v>
      </c>
      <c r="K23" s="29">
        <f t="shared" si="1"/>
        <v>0.12524553936814536</v>
      </c>
    </row>
    <row r="24" spans="1:11" x14ac:dyDescent="0.25">
      <c r="A24" s="1" t="s">
        <v>4</v>
      </c>
      <c r="B24" s="20">
        <f t="shared" si="1"/>
        <v>1</v>
      </c>
      <c r="C24" s="20">
        <f t="shared" si="1"/>
        <v>0.14406943105110898</v>
      </c>
      <c r="D24" s="20">
        <f t="shared" si="1"/>
        <v>0.13302358201104586</v>
      </c>
      <c r="E24" s="20">
        <f t="shared" si="1"/>
        <v>0.1344437626019111</v>
      </c>
      <c r="F24" s="20">
        <f t="shared" si="1"/>
        <v>0.11959323222582624</v>
      </c>
      <c r="G24" s="20">
        <f t="shared" si="1"/>
        <v>0.1156658192338038</v>
      </c>
      <c r="H24" s="20">
        <f t="shared" si="1"/>
        <v>8.6806346979924606E-2</v>
      </c>
      <c r="I24" s="20">
        <f t="shared" si="1"/>
        <v>8.6017357762777247E-2</v>
      </c>
      <c r="J24" s="20">
        <f t="shared" si="1"/>
        <v>5.9910581222056634E-2</v>
      </c>
      <c r="K24" s="29">
        <f t="shared" si="1"/>
        <v>0.12046988691154555</v>
      </c>
    </row>
    <row r="25" spans="1:11" x14ac:dyDescent="0.25">
      <c r="A25" s="1" t="s">
        <v>5</v>
      </c>
      <c r="B25" s="20">
        <f t="shared" si="1"/>
        <v>1</v>
      </c>
      <c r="C25" s="20">
        <f t="shared" si="1"/>
        <v>0.14171104011359603</v>
      </c>
      <c r="D25" s="20">
        <f t="shared" si="1"/>
        <v>8.3185421843568808E-2</v>
      </c>
      <c r="E25" s="20">
        <f t="shared" si="1"/>
        <v>0.13243403147556501</v>
      </c>
      <c r="F25" s="20">
        <f t="shared" si="1"/>
        <v>0.16850076913974676</v>
      </c>
      <c r="G25" s="20">
        <f t="shared" si="1"/>
        <v>0.124908294876346</v>
      </c>
      <c r="H25" s="20">
        <f t="shared" si="1"/>
        <v>6.661933498994202E-2</v>
      </c>
      <c r="I25" s="20">
        <f t="shared" si="1"/>
        <v>8.3516743580641345E-2</v>
      </c>
      <c r="J25" s="20">
        <f t="shared" si="1"/>
        <v>8.4321382084960358E-2</v>
      </c>
      <c r="K25" s="29">
        <f t="shared" si="1"/>
        <v>0.11480298189563365</v>
      </c>
    </row>
    <row r="26" spans="1:11" x14ac:dyDescent="0.25">
      <c r="A26" s="1" t="s">
        <v>6</v>
      </c>
      <c r="B26" s="20">
        <f t="shared" si="1"/>
        <v>1</v>
      </c>
      <c r="C26" s="20">
        <f t="shared" si="1"/>
        <v>0.12739786856127885</v>
      </c>
      <c r="D26" s="20">
        <f t="shared" si="1"/>
        <v>8.9742451154529307E-2</v>
      </c>
      <c r="E26" s="20">
        <f t="shared" si="1"/>
        <v>0.14542628774422736</v>
      </c>
      <c r="F26" s="20">
        <f t="shared" si="1"/>
        <v>0.1230461811722913</v>
      </c>
      <c r="G26" s="20">
        <f t="shared" si="1"/>
        <v>0.10845914742451154</v>
      </c>
      <c r="H26" s="20">
        <f t="shared" si="1"/>
        <v>0.10679396092362345</v>
      </c>
      <c r="I26" s="20">
        <f t="shared" si="1"/>
        <v>7.8596802841918292E-2</v>
      </c>
      <c r="J26" s="20">
        <f t="shared" si="1"/>
        <v>8.348134991119005E-2</v>
      </c>
      <c r="K26" s="29">
        <f t="shared" si="1"/>
        <v>0.13705595026642983</v>
      </c>
    </row>
    <row r="27" spans="1:11" x14ac:dyDescent="0.25">
      <c r="A27" s="1" t="s">
        <v>7</v>
      </c>
      <c r="B27" s="20">
        <f t="shared" si="1"/>
        <v>1</v>
      </c>
      <c r="C27" s="20">
        <f t="shared" si="1"/>
        <v>0.14073896926940094</v>
      </c>
      <c r="D27" s="20">
        <f t="shared" si="1"/>
        <v>8.6906612459643665E-2</v>
      </c>
      <c r="E27" s="20">
        <f t="shared" si="1"/>
        <v>0.1447088365419108</v>
      </c>
      <c r="F27" s="20">
        <f t="shared" si="1"/>
        <v>0.12213320578739686</v>
      </c>
      <c r="G27" s="20">
        <f t="shared" si="1"/>
        <v>0.12313763003706804</v>
      </c>
      <c r="H27" s="20">
        <f t="shared" si="1"/>
        <v>9.7070429271792422E-2</v>
      </c>
      <c r="I27" s="20">
        <f t="shared" si="1"/>
        <v>8.7647973215353336E-2</v>
      </c>
      <c r="J27" s="20">
        <f t="shared" si="1"/>
        <v>7.7340667224680137E-2</v>
      </c>
      <c r="K27" s="29">
        <f t="shared" si="1"/>
        <v>0.1203156761927538</v>
      </c>
    </row>
    <row r="28" spans="1:11" x14ac:dyDescent="0.25">
      <c r="A28" s="1" t="s">
        <v>8</v>
      </c>
      <c r="B28" s="20">
        <f t="shared" si="1"/>
        <v>1</v>
      </c>
      <c r="C28" s="20">
        <f t="shared" si="1"/>
        <v>0.13355323020928117</v>
      </c>
      <c r="D28" s="20">
        <f t="shared" si="1"/>
        <v>8.3462238398544136E-2</v>
      </c>
      <c r="E28" s="20">
        <f t="shared" si="1"/>
        <v>0.11494540491355779</v>
      </c>
      <c r="F28" s="20">
        <f t="shared" si="1"/>
        <v>0.14795268425841673</v>
      </c>
      <c r="G28" s="20">
        <f t="shared" si="1"/>
        <v>0.12752502274795269</v>
      </c>
      <c r="H28" s="20">
        <f t="shared" si="1"/>
        <v>6.8630573248407642E-2</v>
      </c>
      <c r="I28" s="20">
        <f t="shared" si="1"/>
        <v>9.1219290263876249E-2</v>
      </c>
      <c r="J28" s="20">
        <f t="shared" si="1"/>
        <v>9.9431301182893533E-2</v>
      </c>
      <c r="K28" s="29">
        <f t="shared" si="1"/>
        <v>0.13328025477707006</v>
      </c>
    </row>
    <row r="29" spans="1:11" x14ac:dyDescent="0.25">
      <c r="A29" s="1" t="s">
        <v>9</v>
      </c>
      <c r="B29" s="20">
        <f t="shared" si="1"/>
        <v>1</v>
      </c>
      <c r="C29" s="20">
        <f t="shared" si="1"/>
        <v>0.1741014236156094</v>
      </c>
      <c r="D29" s="20">
        <f t="shared" si="1"/>
        <v>0.1090670927437348</v>
      </c>
      <c r="E29" s="20">
        <f t="shared" si="1"/>
        <v>0.14208806552374373</v>
      </c>
      <c r="F29" s="20">
        <f t="shared" si="1"/>
        <v>0.14788904722833987</v>
      </c>
      <c r="G29" s="20">
        <f t="shared" si="1"/>
        <v>0.11371651480473867</v>
      </c>
      <c r="H29" s="20">
        <f t="shared" si="1"/>
        <v>6.326380791985145E-2</v>
      </c>
      <c r="I29" s="20">
        <f t="shared" si="1"/>
        <v>7.0072404312590861E-2</v>
      </c>
      <c r="J29" s="20">
        <f t="shared" si="1"/>
        <v>6.7164716212520334E-2</v>
      </c>
      <c r="K29" s="29">
        <f t="shared" si="1"/>
        <v>0.1126369276388709</v>
      </c>
    </row>
    <row r="30" spans="1:11" x14ac:dyDescent="0.25">
      <c r="A30" s="1" t="s">
        <v>10</v>
      </c>
      <c r="B30" s="20">
        <f t="shared" si="1"/>
        <v>1</v>
      </c>
      <c r="C30" s="20">
        <f t="shared" si="1"/>
        <v>0.19888908108939246</v>
      </c>
      <c r="D30" s="20">
        <f t="shared" si="1"/>
        <v>0.12498798746852717</v>
      </c>
      <c r="E30" s="20">
        <f t="shared" si="1"/>
        <v>0.14363143631436315</v>
      </c>
      <c r="F30" s="20">
        <f t="shared" si="1"/>
        <v>0.14843644890349614</v>
      </c>
      <c r="G30" s="20">
        <f t="shared" si="1"/>
        <v>0.11047684944934556</v>
      </c>
      <c r="H30" s="20">
        <f t="shared" si="1"/>
        <v>6.2964884967998611E-2</v>
      </c>
      <c r="I30" s="20">
        <f t="shared" si="1"/>
        <v>6.5867112571834932E-2</v>
      </c>
      <c r="J30" s="20">
        <f t="shared" si="1"/>
        <v>5.5949566587864458E-2</v>
      </c>
      <c r="K30" s="29">
        <f t="shared" si="1"/>
        <v>8.8796632647177534E-2</v>
      </c>
    </row>
    <row r="31" spans="1:11" x14ac:dyDescent="0.25">
      <c r="A31" s="1" t="s">
        <v>11</v>
      </c>
      <c r="B31" s="20">
        <f t="shared" si="1"/>
        <v>1</v>
      </c>
      <c r="C31" s="20">
        <f t="shared" si="1"/>
        <v>0.13456705916140149</v>
      </c>
      <c r="D31" s="20">
        <f t="shared" si="1"/>
        <v>8.0987937966685811E-2</v>
      </c>
      <c r="E31" s="20">
        <f t="shared" si="1"/>
        <v>0.11670735209649627</v>
      </c>
      <c r="F31" s="20">
        <f t="shared" si="1"/>
        <v>0.13824669730040207</v>
      </c>
      <c r="G31" s="20">
        <f t="shared" si="1"/>
        <v>0.13519529006318207</v>
      </c>
      <c r="H31" s="20">
        <f t="shared" si="1"/>
        <v>7.0936243538196442E-2</v>
      </c>
      <c r="I31" s="20">
        <f t="shared" si="1"/>
        <v>7.1384979896611148E-2</v>
      </c>
      <c r="J31" s="20">
        <f t="shared" si="1"/>
        <v>0.10821726019529006</v>
      </c>
      <c r="K31" s="29">
        <f t="shared" si="1"/>
        <v>0.14375717978173463</v>
      </c>
    </row>
    <row r="32" spans="1:11" x14ac:dyDescent="0.25">
      <c r="A32" s="1" t="s">
        <v>12</v>
      </c>
      <c r="B32" s="20">
        <f t="shared" si="1"/>
        <v>1</v>
      </c>
      <c r="C32" s="20">
        <f t="shared" si="1"/>
        <v>0.13303656727036201</v>
      </c>
      <c r="D32" s="20">
        <f t="shared" si="1"/>
        <v>9.102181027298413E-2</v>
      </c>
      <c r="E32" s="20">
        <f t="shared" si="1"/>
        <v>0.1221619204423034</v>
      </c>
      <c r="F32" s="20">
        <f t="shared" si="1"/>
        <v>0.12035286704473851</v>
      </c>
      <c r="G32" s="20">
        <f t="shared" si="1"/>
        <v>0.12771103929101368</v>
      </c>
      <c r="H32" s="20">
        <f t="shared" si="1"/>
        <v>0.11039291013679696</v>
      </c>
      <c r="I32" s="20">
        <f t="shared" si="1"/>
        <v>8.3887228896070892E-2</v>
      </c>
      <c r="J32" s="20">
        <f t="shared" si="1"/>
        <v>8.1915563957151855E-2</v>
      </c>
      <c r="K32" s="29">
        <f t="shared" si="1"/>
        <v>0.12952009268857856</v>
      </c>
    </row>
    <row r="33" spans="1:11" x14ac:dyDescent="0.25">
      <c r="A33" s="1" t="s">
        <v>13</v>
      </c>
      <c r="B33" s="20">
        <f t="shared" si="1"/>
        <v>1</v>
      </c>
      <c r="C33" s="20">
        <f t="shared" si="1"/>
        <v>0.18245408952072098</v>
      </c>
      <c r="D33" s="20">
        <f t="shared" si="1"/>
        <v>0.10490591651268902</v>
      </c>
      <c r="E33" s="20">
        <f t="shared" si="1"/>
        <v>0.13609110449111958</v>
      </c>
      <c r="F33" s="20">
        <f t="shared" si="1"/>
        <v>0.14925148007089256</v>
      </c>
      <c r="G33" s="20">
        <f t="shared" si="1"/>
        <v>0.10973264451902409</v>
      </c>
      <c r="H33" s="20">
        <f t="shared" si="1"/>
        <v>6.4651759116105434E-2</v>
      </c>
      <c r="I33" s="20">
        <f t="shared" si="1"/>
        <v>6.7970134620460795E-2</v>
      </c>
      <c r="J33" s="20">
        <f t="shared" si="1"/>
        <v>6.7725027338889104E-2</v>
      </c>
      <c r="K33" s="29">
        <f t="shared" si="1"/>
        <v>0.11721784381009842</v>
      </c>
    </row>
    <row r="34" spans="1:11" x14ac:dyDescent="0.25">
      <c r="A34" s="12" t="s">
        <v>14</v>
      </c>
      <c r="B34" s="20">
        <f t="shared" si="1"/>
        <v>1</v>
      </c>
      <c r="C34" s="20">
        <f t="shared" si="1"/>
        <v>0.19109782950613399</v>
      </c>
      <c r="D34" s="20">
        <f t="shared" si="1"/>
        <v>0.12946288140924819</v>
      </c>
      <c r="E34" s="20">
        <f t="shared" si="1"/>
        <v>0.15798993394149102</v>
      </c>
      <c r="F34" s="20">
        <f t="shared" si="1"/>
        <v>0.13398474363007234</v>
      </c>
      <c r="G34" s="20">
        <f t="shared" si="1"/>
        <v>0.10579191569675998</v>
      </c>
      <c r="H34" s="20">
        <f t="shared" si="1"/>
        <v>6.5960207612456745E-2</v>
      </c>
      <c r="I34" s="20">
        <f t="shared" si="1"/>
        <v>6.8810946838628498E-2</v>
      </c>
      <c r="J34" s="20">
        <f t="shared" si="1"/>
        <v>4.8973733878578167E-2</v>
      </c>
      <c r="K34" s="29">
        <f t="shared" si="1"/>
        <v>9.7927807486631019E-2</v>
      </c>
    </row>
    <row r="35" spans="1:11" ht="20.100000000000001" customHeight="1" x14ac:dyDescent="0.25">
      <c r="A35" s="1" t="s">
        <v>15</v>
      </c>
      <c r="B35" s="19">
        <f t="shared" si="1"/>
        <v>1</v>
      </c>
      <c r="C35" s="19">
        <f t="shared" si="1"/>
        <v>0.13204762703337247</v>
      </c>
      <c r="D35" s="19">
        <f t="shared" si="1"/>
        <v>8.2391413717927214E-2</v>
      </c>
      <c r="E35" s="19">
        <f t="shared" si="1"/>
        <v>0.12892839174911958</v>
      </c>
      <c r="F35" s="19">
        <f t="shared" si="1"/>
        <v>0.15338755659902734</v>
      </c>
      <c r="G35" s="19">
        <f t="shared" si="1"/>
        <v>0.12733523394264631</v>
      </c>
      <c r="H35" s="19">
        <f t="shared" si="1"/>
        <v>6.9369444910280062E-2</v>
      </c>
      <c r="I35" s="19">
        <f t="shared" si="1"/>
        <v>8.0957571692101285E-2</v>
      </c>
      <c r="J35" s="19">
        <f t="shared" si="1"/>
        <v>9.3652523897367099E-2</v>
      </c>
      <c r="K35" s="28">
        <f t="shared" si="1"/>
        <v>0.13193023645815866</v>
      </c>
    </row>
    <row r="36" spans="1:11" ht="24.95" customHeight="1" x14ac:dyDescent="0.25">
      <c r="A36" s="26" t="s">
        <v>36</v>
      </c>
      <c r="B36" s="24"/>
      <c r="C36" s="24"/>
      <c r="D36" s="24"/>
      <c r="E36" s="24"/>
      <c r="F36" s="24"/>
      <c r="G36" s="24"/>
      <c r="H36" s="24"/>
      <c r="I36" s="40"/>
      <c r="J36" s="40"/>
      <c r="K36" s="40"/>
    </row>
    <row r="37" spans="1:11" x14ac:dyDescent="0.25">
      <c r="A37" s="8" t="s">
        <v>29</v>
      </c>
    </row>
  </sheetData>
  <phoneticPr fontId="12" type="noConversion"/>
  <hyperlinks>
    <hyperlink ref="A37" location="Contents!A1" display="Go back to contents" xr:uid="{5815B926-4C00-4C73-B74D-206302D3911C}"/>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Props1.xml><?xml version="1.0" encoding="utf-8"?>
<ds:datastoreItem xmlns:ds="http://schemas.openxmlformats.org/officeDocument/2006/customXml" ds:itemID="{557C164D-0259-4060-99D0-9CA940009A14}">
  <ds:schemaRefs>
    <ds:schemaRef ds:uri="http://schemas.microsoft.com/sharepoint/v3/contenttype/forms"/>
  </ds:schemaRefs>
</ds:datastoreItem>
</file>

<file path=customXml/itemProps2.xml><?xml version="1.0" encoding="utf-8"?>
<ds:datastoreItem xmlns:ds="http://schemas.openxmlformats.org/officeDocument/2006/customXml" ds:itemID="{6CC4826F-C189-4E76-AD98-D60CEE339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EE1E22-1401-45BF-BD74-D544F250D85B}">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Tables - Occupation</dc:title>
  <dc:creator>Kent Analytics, Kent County Council</dc:creator>
  <cp:lastModifiedBy>Jeanette Forster  - CED SPRCA</cp:lastModifiedBy>
  <dcterms:created xsi:type="dcterms:W3CDTF">2023-01-16T09:47:42Z</dcterms:created>
  <dcterms:modified xsi:type="dcterms:W3CDTF">2025-02-04T11:40:32Z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