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30" yWindow="570" windowWidth="15480" windowHeight="11640" activeTab="0"/>
  </bookViews>
  <sheets>
    <sheet name="Information" sheetId="1" r:id="rId1"/>
    <sheet name="Numbers" sheetId="2" r:id="rId2"/>
    <sheet name="Percentages" sheetId="3" r:id="rId3"/>
    <sheet name="Defintions" sheetId="4" r:id="rId4"/>
  </sheets>
  <definedNames>
    <definedName name="_xlnm.Print_Area" localSheetId="0">'Information'!$A$1:$K$83</definedName>
  </definedNames>
  <calcPr fullCalcOnLoad="1"/>
</workbook>
</file>

<file path=xl/sharedStrings.xml><?xml version="1.0" encoding="utf-8"?>
<sst xmlns="http://schemas.openxmlformats.org/spreadsheetml/2006/main" count="173" uniqueCount="121">
  <si>
    <t>Persons</t>
  </si>
  <si>
    <t>England and Wales</t>
  </si>
  <si>
    <t>Fareham</t>
  </si>
  <si>
    <t>Ashford</t>
  </si>
  <si>
    <t>Canterbury</t>
  </si>
  <si>
    <t>Dartford</t>
  </si>
  <si>
    <t>Dover</t>
  </si>
  <si>
    <t>Gravesham</t>
  </si>
  <si>
    <t>Maidstone</t>
  </si>
  <si>
    <t>Sevenoaks</t>
  </si>
  <si>
    <t>Shepway</t>
  </si>
  <si>
    <t>Swale</t>
  </si>
  <si>
    <t>Thanet</t>
  </si>
  <si>
    <t>Tunbridge Wells</t>
  </si>
  <si>
    <t>2011 Census: Key Statistics for local authorities in England and Wales</t>
  </si>
  <si>
    <t>Published 11 December 2012</t>
  </si>
  <si>
    <t>This table is part of the Key Statistics for local authorities in England and Wales, the first release of the key statistics that add detail</t>
  </si>
  <si>
    <t xml:space="preserve">to the population estimates from the 2011 Census of Population for England and Wales that were published in July 2012. </t>
  </si>
  <si>
    <t xml:space="preserve">The release provides all Key Statistics tables and selected Quick Statistics tables for England and Wales and constituent regions, </t>
  </si>
  <si>
    <t xml:space="preserve">counties, London boroughs, districts and unitary authorities as at census day, 27 March 2011. </t>
  </si>
  <si>
    <t xml:space="preserve">Further releases of these Key Statistics and the remaining Quick Statistics tables will provide the same detail for local areas when they </t>
  </si>
  <si>
    <t>are published in early 2013 for Output Areas and for wards.</t>
  </si>
  <si>
    <t>This release is in accordance with section 20 of the Statistics and Registration Service Act 2007.</t>
  </si>
  <si>
    <t>Confidentiality</t>
  </si>
  <si>
    <t xml:space="preserve">ONS as the executive arm of the UK Statistics Authority has a legal obligation not to reveal information collected in confidence in the </t>
  </si>
  <si>
    <t xml:space="preserve">census about individual people and households. The confidentiality of all census results, including the counts in this release, </t>
  </si>
  <si>
    <t>is protected by a combination of a variety of disclosure protection measures.</t>
  </si>
  <si>
    <t>Contents</t>
  </si>
  <si>
    <t>Table Number</t>
  </si>
  <si>
    <t>Table title</t>
  </si>
  <si>
    <t>Source</t>
  </si>
  <si>
    <t>2011 Census</t>
  </si>
  <si>
    <t>Reference date</t>
  </si>
  <si>
    <t>Table population</t>
  </si>
  <si>
    <t>Geographic coverage</t>
  </si>
  <si>
    <t>Geographic breakdown</t>
  </si>
  <si>
    <t>Country, region, county, London borough, district, unitary authority</t>
  </si>
  <si>
    <t>Statistical unit</t>
  </si>
  <si>
    <t>Notes and Definitions</t>
  </si>
  <si>
    <t xml:space="preserve">1. The main population base for outputs from the 2011 Census is the usual resident population as at census day (27 March 2011). </t>
  </si>
  <si>
    <t xml:space="preserve">Although the population base for enumeration included non-UK short-term residents, these are not included in the main outputs from the </t>
  </si>
  <si>
    <t xml:space="preserve">2011 Census, but are analysed separately. All outputs, unless specified, are produced using only usual residents of the UK. </t>
  </si>
  <si>
    <t xml:space="preserve">For 2011 Census purposes, a usual resident of the UK is anyone who, on census day, was in the UK and had stayed or intended to </t>
  </si>
  <si>
    <t xml:space="preserve">stay in the UK for a period of 12 months or more, or had a permanent UK address and was outside the UK and intended to be outside </t>
  </si>
  <si>
    <t>the UK for less than 12 months.</t>
  </si>
  <si>
    <t>range of supporting information are available on the ONS website at</t>
  </si>
  <si>
    <t>http://www.ons.gov.uk/census</t>
  </si>
  <si>
    <t>the 2011 Census prospectus at</t>
  </si>
  <si>
    <t>http://www.ons.gov.uk/ons/guide-method/census/2011/census-data/2011-census-prospectus/index.html</t>
  </si>
  <si>
    <t>Terms and Conditions</t>
  </si>
  <si>
    <t>1. All material on the Office for National Statistics (ONS) website is subject to Crown Copyright protection unless otherwise indicated.</t>
  </si>
  <si>
    <t xml:space="preserve">2. These statistics may be used, excluding logos, under the terms of the Open Government Licence. </t>
  </si>
  <si>
    <t>http://www.nationalarchives.gov.uk/doc/open-government-licence/</t>
  </si>
  <si>
    <t>Source: Office for National Statistics   © Crown Copyright 2012</t>
  </si>
  <si>
    <t>For further information contact</t>
  </si>
  <si>
    <t>Census Customer Services</t>
  </si>
  <si>
    <t>ONS</t>
  </si>
  <si>
    <t>Office for National Statistics</t>
  </si>
  <si>
    <t>Segensworth Road</t>
  </si>
  <si>
    <t>Titchfield</t>
  </si>
  <si>
    <t>Hants</t>
  </si>
  <si>
    <t>PO15 5RR</t>
  </si>
  <si>
    <t>email:</t>
  </si>
  <si>
    <t>census.customerservices@ons.gsi.gov.uk</t>
  </si>
  <si>
    <t>tel:</t>
  </si>
  <si>
    <t>+44 (0)1329 444972</t>
  </si>
  <si>
    <t>Geographic information</t>
  </si>
  <si>
    <t xml:space="preserve">Information about the geographic methods and principles used to produce 2011 Census results can be found at  </t>
  </si>
  <si>
    <t>http://ons.gov.uk/ons/guide-method/geography/products/census/index.html</t>
  </si>
  <si>
    <t>Area codes</t>
  </si>
  <si>
    <t>All areas use the nine character codes introduced from January 2011.</t>
  </si>
  <si>
    <t>Definitions</t>
  </si>
  <si>
    <t>Numbers</t>
  </si>
  <si>
    <t>All usual residents</t>
  </si>
  <si>
    <t>Percentages -  each category is shown as a percentage of the population being measured</t>
  </si>
  <si>
    <t>KS201EW</t>
  </si>
  <si>
    <t>2011 Census: Ethnic group, local authorities in England and Wales</t>
  </si>
  <si>
    <t xml:space="preserve">2. Further information about the census estimates, including details about the methodology used, information about data quality and a </t>
  </si>
  <si>
    <t>3. Statistics from the 2011 Census are being released in phases. More information about the plans for future releases can be found in</t>
  </si>
  <si>
    <t>Ethnic group classifies people according to their own perceived ethnic group and cultural background.</t>
  </si>
  <si>
    <t>Ethnic group</t>
  </si>
  <si>
    <t>Usual resident</t>
  </si>
  <si>
    <t>The main population base for outputs from the 2011 Census is the usual resident population as at
census day 27 March 2011. Although the population base for enumeration included non-UK short-term residents, this population is analysed separately and is not included in the main outputs from the 2011 Census. All outputs, unless specified, are produced using only usual residents of the UK. 
For 2011 Census purposes, a usual resident of the UK is anyone who, on census day, was in the UK and had stayed or intended to stay in the UK for a period of 12 months or more, or had a permanent UK address and was outside the UK and intended to be outside the UK for less than 12 months.</t>
  </si>
  <si>
    <t xml:space="preserve">White:  </t>
  </si>
  <si>
    <t>Mixed/multiple ethnic groups:</t>
  </si>
  <si>
    <t>Asian/Asian British:</t>
  </si>
  <si>
    <t>Black/African/Caribbean/Black British</t>
  </si>
  <si>
    <t>Other ethnic group:</t>
  </si>
  <si>
    <t>English / Welsh / Scottish / Northern Irish / British</t>
  </si>
  <si>
    <t>Irish</t>
  </si>
  <si>
    <t>Gypsy or Irish Traveller</t>
  </si>
  <si>
    <t>Other White</t>
  </si>
  <si>
    <t>White and Black Caribbean</t>
  </si>
  <si>
    <t>White and Black African</t>
  </si>
  <si>
    <t>White and Asian</t>
  </si>
  <si>
    <t>Other Mixed</t>
  </si>
  <si>
    <t>Indian</t>
  </si>
  <si>
    <t>Pakistani</t>
  </si>
  <si>
    <t>Bangladeshi</t>
  </si>
  <si>
    <t>Chinese</t>
  </si>
  <si>
    <t>Other Asian</t>
  </si>
  <si>
    <t>African</t>
  </si>
  <si>
    <t>Caribbean</t>
  </si>
  <si>
    <t>Other Black</t>
  </si>
  <si>
    <t>Arab</t>
  </si>
  <si>
    <t>Any other ethnic group</t>
  </si>
  <si>
    <t>BME</t>
  </si>
  <si>
    <t>This table is presented in two versions:</t>
  </si>
  <si>
    <t>Black Minority Ethnic (BME) population is defined as all ethnic groups excluding White British, White Irish and White Other.</t>
  </si>
  <si>
    <t>Kent</t>
  </si>
  <si>
    <t>Kent &amp; Medway combined</t>
  </si>
  <si>
    <t>England</t>
  </si>
  <si>
    <t>South East</t>
  </si>
  <si>
    <t>Tonbridge &amp; Malling</t>
  </si>
  <si>
    <t>Medway Unitary Authority</t>
  </si>
  <si>
    <t>Source: 2001 Census: Office for National Statistics (ONS) © Crown Copyright</t>
  </si>
  <si>
    <t>Presented by Business Intelligence, Research &amp; Evaluation, Kent County Council</t>
  </si>
  <si>
    <t>2011 Census Key Statistics Table 201: Ethnic group</t>
  </si>
  <si>
    <t>Total Black Minority Ethnic (BME) population</t>
  </si>
  <si>
    <r>
      <t>Table population:  All usual residents (</t>
    </r>
    <r>
      <rPr>
        <b/>
        <sz val="12"/>
        <color indexed="10"/>
        <rFont val="Calibri"/>
        <family val="2"/>
      </rPr>
      <t>NUMBERS</t>
    </r>
    <r>
      <rPr>
        <b/>
        <sz val="12"/>
        <rFont val="Calibri"/>
        <family val="2"/>
      </rPr>
      <t>)</t>
    </r>
  </si>
  <si>
    <r>
      <t>Table population:  All usual residents (</t>
    </r>
    <r>
      <rPr>
        <b/>
        <sz val="12"/>
        <color indexed="10"/>
        <rFont val="Calibri"/>
        <family val="2"/>
      </rPr>
      <t>PERCENTAGES</t>
    </r>
    <r>
      <rPr>
        <b/>
        <sz val="12"/>
        <rFont val="Calibri"/>
        <family val="2"/>
      </rPr>
      <t>)</t>
    </r>
  </si>
</sst>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00000000"/>
    <numFmt numFmtId="166" formatCode="dd/mm/yy"/>
    <numFmt numFmtId="167" formatCode="0_)"/>
    <numFmt numFmtId="168" formatCode="0.000000"/>
    <numFmt numFmtId="169" formatCode="0.00000"/>
    <numFmt numFmtId="170" formatCode="0.0000"/>
    <numFmt numFmtId="171" formatCode="0.000"/>
    <numFmt numFmtId="172" formatCode="#,##0.0"/>
    <numFmt numFmtId="173" formatCode="0.0%"/>
  </numFmts>
  <fonts count="64">
    <font>
      <sz val="10"/>
      <name val="Tahoma"/>
      <family val="0"/>
    </font>
    <font>
      <sz val="11"/>
      <color indexed="8"/>
      <name val="Calibri"/>
      <family val="2"/>
    </font>
    <font>
      <b/>
      <sz val="8"/>
      <name val="Arial"/>
      <family val="2"/>
    </font>
    <font>
      <sz val="8"/>
      <name val="Arial"/>
      <family val="2"/>
    </font>
    <font>
      <b/>
      <sz val="10"/>
      <name val="Arial"/>
      <family val="2"/>
    </font>
    <font>
      <sz val="10"/>
      <name val="Arial"/>
      <family val="2"/>
    </font>
    <font>
      <u val="single"/>
      <sz val="10"/>
      <color indexed="12"/>
      <name val="Arial"/>
      <family val="2"/>
    </font>
    <font>
      <sz val="10"/>
      <color indexed="10"/>
      <name val="Arial"/>
      <family val="2"/>
    </font>
    <font>
      <sz val="10"/>
      <name val="Courier New"/>
      <family val="3"/>
    </font>
    <font>
      <b/>
      <sz val="12"/>
      <name val="Arial"/>
      <family val="2"/>
    </font>
    <font>
      <b/>
      <sz val="10"/>
      <name val="Tahoma"/>
      <family val="2"/>
    </font>
    <font>
      <b/>
      <sz val="12"/>
      <name val="Calibri"/>
      <family val="2"/>
    </font>
    <font>
      <b/>
      <sz val="12"/>
      <color indexed="1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2"/>
    </font>
    <font>
      <b/>
      <sz val="10"/>
      <color indexed="8"/>
      <name val="Arial"/>
      <family val="2"/>
    </font>
    <font>
      <i/>
      <sz val="10"/>
      <color indexed="8"/>
      <name val="Arial"/>
      <family val="2"/>
    </font>
    <font>
      <i/>
      <sz val="10"/>
      <color indexed="10"/>
      <name val="Arial"/>
      <family val="2"/>
    </font>
    <font>
      <sz val="12"/>
      <name val="Calibri"/>
      <family val="2"/>
    </font>
    <font>
      <sz val="12"/>
      <color indexed="8"/>
      <name val="Calibri"/>
      <family val="2"/>
    </font>
    <font>
      <b/>
      <sz val="12"/>
      <color indexed="8"/>
      <name val="Calibri"/>
      <family val="2"/>
    </font>
    <font>
      <i/>
      <sz val="12"/>
      <color indexed="8"/>
      <name val="Calibri"/>
      <family val="2"/>
    </font>
    <font>
      <b/>
      <i/>
      <sz val="12"/>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Arial"/>
      <family val="2"/>
    </font>
    <font>
      <b/>
      <sz val="10"/>
      <color theme="1"/>
      <name val="Arial"/>
      <family val="2"/>
    </font>
    <font>
      <i/>
      <sz val="10"/>
      <color theme="1"/>
      <name val="Arial"/>
      <family val="2"/>
    </font>
    <font>
      <i/>
      <sz val="10"/>
      <color rgb="FFFF0000"/>
      <name val="Arial"/>
      <family val="2"/>
    </font>
    <font>
      <sz val="10"/>
      <color rgb="FFFF0000"/>
      <name val="Arial"/>
      <family val="2"/>
    </font>
    <font>
      <sz val="12"/>
      <color theme="1"/>
      <name val="Calibri"/>
      <family val="2"/>
    </font>
    <font>
      <b/>
      <sz val="12"/>
      <color theme="1"/>
      <name val="Calibri"/>
      <family val="2"/>
    </font>
    <font>
      <i/>
      <sz val="12"/>
      <color theme="1"/>
      <name val="Calibri"/>
      <family val="2"/>
    </font>
    <font>
      <b/>
      <i/>
      <sz val="12"/>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04997999966144562"/>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border>
    <border>
      <left style="medium"/>
      <right style="medium"/>
      <top>
        <color indexed="63"/>
      </top>
      <bottom/>
    </border>
    <border>
      <left style="medium"/>
      <right style="medium"/>
      <top/>
      <bottom style="medium"/>
    </border>
    <border>
      <left style="thin"/>
      <right style="thin"/>
      <top style="medium"/>
      <bottom style="medium"/>
    </border>
    <border>
      <left/>
      <right>
        <color indexed="63"/>
      </right>
      <top/>
      <bottom style="medium"/>
    </border>
    <border>
      <left>
        <color indexed="63"/>
      </left>
      <right>
        <color indexed="63"/>
      </right>
      <top style="medium"/>
      <bottom style="medium"/>
    </border>
    <border>
      <left style="thin"/>
      <right>
        <color indexed="63"/>
      </right>
      <top style="medium"/>
      <bottom style="medium"/>
    </border>
    <border>
      <left style="thin"/>
      <right>
        <color indexed="63"/>
      </right>
      <top>
        <color indexed="63"/>
      </top>
      <bottom>
        <color indexed="63"/>
      </bottom>
    </border>
    <border>
      <left style="thin"/>
      <right>
        <color indexed="63"/>
      </right>
      <top style="medium"/>
      <bottom>
        <color indexed="63"/>
      </bottom>
    </border>
    <border>
      <left/>
      <right/>
      <top style="medium"/>
      <bottom/>
    </border>
    <border>
      <left style="thin"/>
      <right>
        <color indexed="63"/>
      </right>
      <top>
        <color indexed="63"/>
      </top>
      <bottom style="medium"/>
    </border>
    <border>
      <left style="thin"/>
      <right>
        <color indexed="63"/>
      </right>
      <top style="medium"/>
      <bottom style="thin"/>
    </border>
    <border>
      <left style="thin"/>
      <right>
        <color indexed="63"/>
      </right>
      <top style="thin"/>
      <bottom style="thin"/>
    </border>
    <border>
      <left style="thin"/>
      <right/>
      <top style="thin"/>
      <bottom style="mediu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thin"/>
      <top style="medium"/>
      <bottom style="thin"/>
    </border>
    <border>
      <left>
        <color indexed="63"/>
      </left>
      <right style="thin"/>
      <top style="thin"/>
      <bottom style="thin"/>
    </border>
    <border>
      <left/>
      <right style="thin"/>
      <top style="thin"/>
      <bottom style="medium"/>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6"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38" fillId="0" borderId="0">
      <alignment/>
      <protection/>
    </xf>
    <xf numFmtId="0" fontId="5" fillId="0" borderId="0">
      <alignment/>
      <protection/>
    </xf>
    <xf numFmtId="167" fontId="8" fillId="0" borderId="0">
      <alignment/>
      <protection/>
    </xf>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2" fillId="0" borderId="0">
      <alignment horizontal="left"/>
      <protection/>
    </xf>
    <xf numFmtId="0" fontId="3" fillId="0" borderId="0">
      <alignment horizontal="left"/>
      <protection/>
    </xf>
    <xf numFmtId="0" fontId="3" fillId="0" borderId="0">
      <alignment horizontal="center" vertical="center" wrapText="1"/>
      <protection/>
    </xf>
    <xf numFmtId="0" fontId="3" fillId="0" borderId="0">
      <alignment horizontal="left" vertical="center" wrapText="1"/>
      <protection/>
    </xf>
    <xf numFmtId="0" fontId="3" fillId="0" borderId="0">
      <alignment horizontal="right"/>
      <protection/>
    </xf>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76">
    <xf numFmtId="0" fontId="0" fillId="0" borderId="0" xfId="0" applyAlignment="1">
      <alignment/>
    </xf>
    <xf numFmtId="0" fontId="4" fillId="33" borderId="0" xfId="56" applyFont="1" applyFill="1">
      <alignment/>
      <protection/>
    </xf>
    <xf numFmtId="0" fontId="55" fillId="33" borderId="0" xfId="56" applyFont="1" applyFill="1">
      <alignment/>
      <protection/>
    </xf>
    <xf numFmtId="0" fontId="56" fillId="33" borderId="0" xfId="56" applyFont="1" applyFill="1">
      <alignment/>
      <protection/>
    </xf>
    <xf numFmtId="0" fontId="55" fillId="33" borderId="0" xfId="56" applyNumberFormat="1" applyFont="1" applyFill="1">
      <alignment/>
      <protection/>
    </xf>
    <xf numFmtId="0" fontId="55" fillId="33" borderId="0" xfId="56" applyFont="1" applyFill="1" applyAlignment="1">
      <alignment horizontal="left"/>
      <protection/>
    </xf>
    <xf numFmtId="0" fontId="55" fillId="33" borderId="0" xfId="56" applyFont="1" applyFill="1" applyAlignment="1">
      <alignment horizontal="left" indent="2"/>
      <protection/>
    </xf>
    <xf numFmtId="0" fontId="57" fillId="33" borderId="0" xfId="56" applyFont="1" applyFill="1">
      <alignment/>
      <protection/>
    </xf>
    <xf numFmtId="0" fontId="58" fillId="33" borderId="0" xfId="56" applyFont="1" applyFill="1">
      <alignment/>
      <protection/>
    </xf>
    <xf numFmtId="0" fontId="59" fillId="33" borderId="0" xfId="56" applyFont="1" applyFill="1">
      <alignment/>
      <protection/>
    </xf>
    <xf numFmtId="166" fontId="55" fillId="0" borderId="0" xfId="56" applyNumberFormat="1" applyFont="1" applyAlignment="1">
      <alignment horizontal="left"/>
      <protection/>
    </xf>
    <xf numFmtId="0" fontId="55" fillId="0" borderId="0" xfId="56" applyFont="1">
      <alignment/>
      <protection/>
    </xf>
    <xf numFmtId="0" fontId="55" fillId="33" borderId="0" xfId="56" applyFont="1" applyFill="1" applyBorder="1">
      <alignment/>
      <protection/>
    </xf>
    <xf numFmtId="0" fontId="5" fillId="33" borderId="0" xfId="56" applyFont="1" applyFill="1">
      <alignment/>
      <protection/>
    </xf>
    <xf numFmtId="0" fontId="5" fillId="33" borderId="0" xfId="56" applyFont="1" applyFill="1" applyBorder="1">
      <alignment/>
      <protection/>
    </xf>
    <xf numFmtId="0" fontId="6" fillId="33" borderId="0" xfId="52" applyFont="1" applyFill="1" applyBorder="1" applyAlignment="1">
      <alignment/>
    </xf>
    <xf numFmtId="0" fontId="7" fillId="33" borderId="0" xfId="56" applyFont="1" applyFill="1" applyBorder="1">
      <alignment/>
      <protection/>
    </xf>
    <xf numFmtId="0" fontId="6" fillId="33" borderId="0" xfId="52" applyNumberFormat="1" applyFont="1" applyFill="1" applyBorder="1" applyAlignment="1" applyProtection="1">
      <alignment/>
      <protection/>
    </xf>
    <xf numFmtId="167" fontId="5" fillId="33" borderId="0" xfId="58" applyFont="1" applyFill="1" applyAlignment="1" applyProtection="1">
      <alignment horizontal="right"/>
      <protection locked="0"/>
    </xf>
    <xf numFmtId="0" fontId="4" fillId="33" borderId="0" xfId="56" applyFont="1" applyFill="1" applyBorder="1">
      <alignment/>
      <protection/>
    </xf>
    <xf numFmtId="0" fontId="0" fillId="5" borderId="0" xfId="0" applyFill="1" applyAlignment="1">
      <alignment/>
    </xf>
    <xf numFmtId="0" fontId="5" fillId="5" borderId="0" xfId="0" applyFont="1" applyFill="1" applyAlignment="1">
      <alignment/>
    </xf>
    <xf numFmtId="0" fontId="9" fillId="0" borderId="10" xfId="0" applyFont="1" applyFill="1" applyBorder="1" applyAlignment="1">
      <alignment/>
    </xf>
    <xf numFmtId="0" fontId="5" fillId="0" borderId="11" xfId="0" applyFont="1" applyFill="1" applyBorder="1" applyAlignment="1">
      <alignment/>
    </xf>
    <xf numFmtId="0" fontId="10" fillId="0" borderId="11" xfId="0" applyFont="1" applyFill="1" applyBorder="1" applyAlignment="1">
      <alignment/>
    </xf>
    <xf numFmtId="0" fontId="0" fillId="0" borderId="11" xfId="0" applyFont="1" applyFill="1" applyBorder="1" applyAlignment="1">
      <alignment/>
    </xf>
    <xf numFmtId="0" fontId="0" fillId="0" borderId="11" xfId="0" applyFill="1" applyBorder="1" applyAlignment="1">
      <alignment/>
    </xf>
    <xf numFmtId="0" fontId="4" fillId="0" borderId="11" xfId="0" applyFont="1" applyFill="1" applyBorder="1" applyAlignment="1">
      <alignment vertical="top" wrapText="1"/>
    </xf>
    <xf numFmtId="0" fontId="5" fillId="0" borderId="11" xfId="0" applyFont="1" applyFill="1" applyBorder="1" applyAlignment="1">
      <alignment vertical="top" wrapText="1"/>
    </xf>
    <xf numFmtId="0" fontId="9" fillId="0" borderId="11" xfId="0" applyFont="1" applyFill="1" applyBorder="1" applyAlignment="1">
      <alignment/>
    </xf>
    <xf numFmtId="0" fontId="0" fillId="0" borderId="11" xfId="0" applyFont="1" applyFill="1" applyBorder="1" applyAlignment="1">
      <alignment/>
    </xf>
    <xf numFmtId="0" fontId="6" fillId="0" borderId="11" xfId="52" applyFill="1" applyBorder="1" applyAlignment="1">
      <alignment/>
    </xf>
    <xf numFmtId="0" fontId="4" fillId="0" borderId="11" xfId="0" applyFont="1" applyFill="1" applyBorder="1" applyAlignment="1">
      <alignment horizontal="left"/>
    </xf>
    <xf numFmtId="3" fontId="0" fillId="0" borderId="12" xfId="0" applyNumberFormat="1" applyFill="1" applyBorder="1" applyAlignment="1">
      <alignment/>
    </xf>
    <xf numFmtId="0" fontId="11" fillId="0" borderId="0" xfId="0" applyFont="1" applyBorder="1" applyAlignment="1">
      <alignment horizontal="left"/>
    </xf>
    <xf numFmtId="0" fontId="33" fillId="0" borderId="0" xfId="0" applyFont="1" applyBorder="1" applyAlignment="1">
      <alignment/>
    </xf>
    <xf numFmtId="0" fontId="60" fillId="0" borderId="0" xfId="0" applyFont="1" applyFill="1" applyBorder="1" applyAlignment="1">
      <alignment horizontal="left"/>
    </xf>
    <xf numFmtId="0" fontId="33" fillId="0" borderId="0" xfId="0" applyFont="1" applyAlignment="1">
      <alignment/>
    </xf>
    <xf numFmtId="0" fontId="11" fillId="0" borderId="0" xfId="62" applyFont="1" applyBorder="1" applyAlignment="1">
      <alignment horizontal="left"/>
      <protection/>
    </xf>
    <xf numFmtId="0" fontId="11" fillId="0" borderId="0" xfId="57" applyNumberFormat="1" applyFont="1" applyFill="1" applyBorder="1" applyAlignment="1" applyProtection="1">
      <alignment horizontal="left"/>
      <protection locked="0"/>
    </xf>
    <xf numFmtId="0" fontId="11" fillId="34" borderId="13" xfId="0" applyFont="1" applyFill="1" applyBorder="1" applyAlignment="1">
      <alignment horizontal="center" wrapText="1"/>
    </xf>
    <xf numFmtId="0" fontId="33" fillId="0" borderId="14" xfId="0" applyFont="1" applyBorder="1" applyAlignment="1">
      <alignment/>
    </xf>
    <xf numFmtId="0" fontId="11" fillId="0" borderId="0" xfId="0" applyFont="1" applyBorder="1" applyAlignment="1">
      <alignment/>
    </xf>
    <xf numFmtId="0" fontId="11" fillId="34" borderId="15" xfId="0" applyFont="1" applyFill="1" applyBorder="1" applyAlignment="1">
      <alignment horizontal="center" wrapText="1"/>
    </xf>
    <xf numFmtId="0" fontId="11" fillId="34" borderId="16" xfId="0" applyFont="1" applyFill="1" applyBorder="1" applyAlignment="1">
      <alignment horizontal="center" wrapText="1"/>
    </xf>
    <xf numFmtId="0" fontId="11" fillId="0" borderId="0" xfId="0" applyFont="1" applyAlignment="1">
      <alignment/>
    </xf>
    <xf numFmtId="0" fontId="11" fillId="0" borderId="0" xfId="56" applyNumberFormat="1" applyFont="1" applyFill="1" applyBorder="1" applyAlignment="1" applyProtection="1">
      <alignment horizontal="centerContinuous" wrapText="1"/>
      <protection locked="0"/>
    </xf>
    <xf numFmtId="0" fontId="33" fillId="0" borderId="0" xfId="0" applyFont="1" applyAlignment="1">
      <alignment horizontal="centerContinuous"/>
    </xf>
    <xf numFmtId="3" fontId="61" fillId="0" borderId="17" xfId="0" applyNumberFormat="1" applyFont="1" applyBorder="1" applyAlignment="1">
      <alignment/>
    </xf>
    <xf numFmtId="3" fontId="61" fillId="0" borderId="0" xfId="0" applyNumberFormat="1" applyFont="1" applyAlignment="1">
      <alignment/>
    </xf>
    <xf numFmtId="3" fontId="11" fillId="0" borderId="0" xfId="0" applyNumberFormat="1" applyFont="1" applyAlignment="1">
      <alignment/>
    </xf>
    <xf numFmtId="3" fontId="60" fillId="0" borderId="18" xfId="0" applyNumberFormat="1" applyFont="1" applyBorder="1" applyAlignment="1">
      <alignment/>
    </xf>
    <xf numFmtId="3" fontId="60" fillId="0" borderId="19" xfId="0" applyNumberFormat="1" applyFont="1" applyBorder="1" applyAlignment="1">
      <alignment/>
    </xf>
    <xf numFmtId="3" fontId="33" fillId="0" borderId="19" xfId="0" applyNumberFormat="1" applyFont="1" applyBorder="1" applyAlignment="1">
      <alignment/>
    </xf>
    <xf numFmtId="3" fontId="60" fillId="0" borderId="17" xfId="0" applyNumberFormat="1" applyFont="1" applyBorder="1" applyAlignment="1">
      <alignment/>
    </xf>
    <xf numFmtId="3" fontId="60" fillId="0" borderId="0" xfId="0" applyNumberFormat="1" applyFont="1" applyBorder="1" applyAlignment="1">
      <alignment/>
    </xf>
    <xf numFmtId="3" fontId="33" fillId="0" borderId="0" xfId="0" applyNumberFormat="1" applyFont="1" applyBorder="1" applyAlignment="1">
      <alignment/>
    </xf>
    <xf numFmtId="3" fontId="60" fillId="0" borderId="20" xfId="0" applyNumberFormat="1" applyFont="1" applyBorder="1" applyAlignment="1">
      <alignment/>
    </xf>
    <xf numFmtId="3" fontId="60" fillId="0" borderId="14" xfId="0" applyNumberFormat="1" applyFont="1" applyBorder="1" applyAlignment="1">
      <alignment/>
    </xf>
    <xf numFmtId="3" fontId="33" fillId="0" borderId="14" xfId="0" applyNumberFormat="1" applyFont="1" applyBorder="1" applyAlignment="1">
      <alignment/>
    </xf>
    <xf numFmtId="3" fontId="33" fillId="0" borderId="20" xfId="0" applyNumberFormat="1" applyFont="1" applyBorder="1" applyAlignment="1">
      <alignment/>
    </xf>
    <xf numFmtId="0" fontId="33" fillId="0" borderId="21" xfId="56" applyFont="1" applyFill="1" applyBorder="1" applyAlignment="1" applyProtection="1">
      <alignment horizontal="left" wrapText="1"/>
      <protection locked="0"/>
    </xf>
    <xf numFmtId="0" fontId="33" fillId="0" borderId="22" xfId="56" applyFont="1" applyFill="1" applyBorder="1" applyAlignment="1" applyProtection="1">
      <alignment horizontal="left" wrapText="1"/>
      <protection locked="0"/>
    </xf>
    <xf numFmtId="0" fontId="33" fillId="0" borderId="23" xfId="56" applyFont="1" applyFill="1" applyBorder="1" applyAlignment="1" applyProtection="1">
      <alignment horizontal="left" wrapText="1"/>
      <protection locked="0"/>
    </xf>
    <xf numFmtId="10" fontId="33" fillId="0" borderId="0" xfId="0" applyNumberFormat="1" applyFont="1" applyAlignment="1">
      <alignment/>
    </xf>
    <xf numFmtId="10" fontId="62" fillId="0" borderId="17" xfId="0" applyNumberFormat="1" applyFont="1" applyBorder="1" applyAlignment="1">
      <alignment/>
    </xf>
    <xf numFmtId="9" fontId="63" fillId="0" borderId="17" xfId="0" applyNumberFormat="1" applyFont="1" applyBorder="1" applyAlignment="1">
      <alignment/>
    </xf>
    <xf numFmtId="10" fontId="62" fillId="0" borderId="24" xfId="0" applyNumberFormat="1" applyFont="1" applyBorder="1" applyAlignment="1">
      <alignment/>
    </xf>
    <xf numFmtId="10" fontId="62" fillId="0" borderId="18" xfId="0" applyNumberFormat="1" applyFont="1" applyBorder="1" applyAlignment="1">
      <alignment/>
    </xf>
    <xf numFmtId="10" fontId="62" fillId="0" borderId="25" xfId="0" applyNumberFormat="1" applyFont="1" applyBorder="1" applyAlignment="1">
      <alignment/>
    </xf>
    <xf numFmtId="10" fontId="62" fillId="0" borderId="26" xfId="0" applyNumberFormat="1" applyFont="1" applyBorder="1" applyAlignment="1">
      <alignment/>
    </xf>
    <xf numFmtId="10" fontId="62" fillId="0" borderId="20" xfId="0" applyNumberFormat="1" applyFont="1" applyBorder="1" applyAlignment="1">
      <alignment/>
    </xf>
    <xf numFmtId="0" fontId="33" fillId="0" borderId="14" xfId="56" applyFont="1" applyFill="1" applyBorder="1" applyAlignment="1" applyProtection="1">
      <alignment horizontal="center" wrapText="1"/>
      <protection locked="0"/>
    </xf>
    <xf numFmtId="0" fontId="60" fillId="0" borderId="27" xfId="0" applyFont="1" applyFill="1" applyBorder="1" applyAlignment="1">
      <alignment horizontal="center" vertical="center" wrapText="1"/>
    </xf>
    <xf numFmtId="0" fontId="33" fillId="0" borderId="28" xfId="0" applyFont="1" applyBorder="1" applyAlignment="1">
      <alignment horizontal="center" vertical="center" wrapText="1"/>
    </xf>
    <xf numFmtId="0" fontId="33" fillId="0" borderId="29" xfId="0" applyFont="1" applyBorder="1" applyAlignment="1">
      <alignment horizontal="center" vertical="center" wrapText="1"/>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rmal 4" xfId="57"/>
    <cellStyle name="Normal_WebframesCC" xfId="58"/>
    <cellStyle name="Note" xfId="59"/>
    <cellStyle name="Output" xfId="60"/>
    <cellStyle name="Percent" xfId="61"/>
    <cellStyle name="Style1" xfId="62"/>
    <cellStyle name="Style2" xfId="63"/>
    <cellStyle name="Style3" xfId="64"/>
    <cellStyle name="Style4" xfId="65"/>
    <cellStyle name="Style5"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xdr:row>
      <xdr:rowOff>0</xdr:rowOff>
    </xdr:from>
    <xdr:to>
      <xdr:col>5</xdr:col>
      <xdr:colOff>381000</xdr:colOff>
      <xdr:row>4</xdr:row>
      <xdr:rowOff>161925</xdr:rowOff>
    </xdr:to>
    <xdr:pic>
      <xdr:nvPicPr>
        <xdr:cNvPr id="1" name="Picture 1"/>
        <xdr:cNvPicPr preferRelativeResize="1">
          <a:picLocks noChangeAspect="1"/>
        </xdr:cNvPicPr>
      </xdr:nvPicPr>
      <xdr:blipFill>
        <a:blip r:embed="rId1"/>
        <a:stretch>
          <a:fillRect/>
        </a:stretch>
      </xdr:blipFill>
      <xdr:spPr>
        <a:xfrm>
          <a:off x="2200275" y="161925"/>
          <a:ext cx="2209800" cy="6477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ons.gov.uk/census" TargetMode="External" /><Relationship Id="rId2" Type="http://schemas.openxmlformats.org/officeDocument/2006/relationships/hyperlink" Target="http://www.ons.gov.uk/ons/guide-method/census/2011/census-data/2011-census-prospectus/index.html"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ons.gov.uk/ons/guide-method/geography/products/census/index.html" TargetMode="Externa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IV81"/>
  <sheetViews>
    <sheetView tabSelected="1" view="pageBreakPreview" zoomScaleSheetLayoutView="100" zoomScalePageLayoutView="0" workbookViewId="0" topLeftCell="A1">
      <selection activeCell="N16" sqref="N16"/>
    </sheetView>
  </sheetViews>
  <sheetFormatPr defaultColWidth="9.140625" defaultRowHeight="12.75"/>
  <cols>
    <col min="1" max="1" width="22.8515625" style="2" customWidth="1"/>
    <col min="2" max="2" width="10.140625" style="2" customWidth="1"/>
    <col min="3" max="10" width="9.140625" style="2" customWidth="1"/>
    <col min="11" max="11" width="8.8515625" style="2" customWidth="1"/>
    <col min="12" max="16384" width="9.140625" style="2" customWidth="1"/>
  </cols>
  <sheetData>
    <row r="1" ht="12.75">
      <c r="A1" s="1"/>
    </row>
    <row r="2" ht="12.75">
      <c r="A2" s="1"/>
    </row>
    <row r="3" ht="12.75">
      <c r="A3" s="1"/>
    </row>
    <row r="4" ht="12.75">
      <c r="A4" s="1"/>
    </row>
    <row r="5" ht="12.75">
      <c r="A5" s="1"/>
    </row>
    <row r="6" ht="12.75">
      <c r="A6" s="1"/>
    </row>
    <row r="7" ht="12.75">
      <c r="A7" s="3" t="s">
        <v>14</v>
      </c>
    </row>
    <row r="8" ht="12.75">
      <c r="A8" s="2" t="s">
        <v>15</v>
      </c>
    </row>
    <row r="10" ht="12.75">
      <c r="A10" s="4" t="s">
        <v>16</v>
      </c>
    </row>
    <row r="11" ht="12.75">
      <c r="A11" s="2" t="s">
        <v>17</v>
      </c>
    </row>
    <row r="13" ht="12.75">
      <c r="A13" s="2" t="s">
        <v>18</v>
      </c>
    </row>
    <row r="14" ht="12.75">
      <c r="A14" s="5" t="s">
        <v>19</v>
      </c>
    </row>
    <row r="15" ht="12.75">
      <c r="A15" s="6"/>
    </row>
    <row r="16" ht="12.75">
      <c r="A16" s="4" t="s">
        <v>20</v>
      </c>
    </row>
    <row r="17" ht="12.75">
      <c r="A17" s="4" t="s">
        <v>21</v>
      </c>
    </row>
    <row r="18" ht="12.75">
      <c r="A18" s="4"/>
    </row>
    <row r="19" ht="12.75">
      <c r="A19" s="7" t="s">
        <v>22</v>
      </c>
    </row>
    <row r="20" ht="12.75">
      <c r="A20" s="8"/>
    </row>
    <row r="22" ht="12.75">
      <c r="A22" s="1" t="s">
        <v>23</v>
      </c>
    </row>
    <row r="23" ht="12.75">
      <c r="A23" s="4" t="s">
        <v>24</v>
      </c>
    </row>
    <row r="24" ht="12.75">
      <c r="A24" s="2" t="s">
        <v>25</v>
      </c>
    </row>
    <row r="25" ht="12.75">
      <c r="A25" s="2" t="s">
        <v>26</v>
      </c>
    </row>
    <row r="28" ht="12.75">
      <c r="A28" s="1" t="s">
        <v>27</v>
      </c>
    </row>
    <row r="29" spans="1:2" s="9" customFormat="1" ht="12.75">
      <c r="A29" s="2" t="s">
        <v>28</v>
      </c>
      <c r="B29" s="2" t="s">
        <v>75</v>
      </c>
    </row>
    <row r="30" spans="1:2" s="9" customFormat="1" ht="12.75">
      <c r="A30" s="2" t="s">
        <v>29</v>
      </c>
      <c r="B30" s="2" t="s">
        <v>76</v>
      </c>
    </row>
    <row r="31" ht="12.75">
      <c r="A31" s="1"/>
    </row>
    <row r="32" spans="1:2" ht="12.75">
      <c r="A32" s="2" t="s">
        <v>30</v>
      </c>
      <c r="B32" s="2" t="s">
        <v>31</v>
      </c>
    </row>
    <row r="33" spans="1:2" ht="12.75">
      <c r="A33" s="2" t="s">
        <v>32</v>
      </c>
      <c r="B33" s="10">
        <v>40629</v>
      </c>
    </row>
    <row r="34" spans="12:256" ht="12.75">
      <c r="L34" s="11"/>
      <c r="M34" s="11"/>
      <c r="N34" s="11"/>
      <c r="O34" s="11"/>
      <c r="P34" s="11"/>
      <c r="Q34" s="11"/>
      <c r="R34" s="11"/>
      <c r="S34" s="11"/>
      <c r="T34" s="11"/>
      <c r="U34" s="11"/>
      <c r="V34" s="11"/>
      <c r="W34" s="11"/>
      <c r="X34" s="11"/>
      <c r="Y34" s="11"/>
      <c r="Z34" s="11"/>
      <c r="AA34" s="11"/>
      <c r="AB34" s="11"/>
      <c r="AC34" s="11"/>
      <c r="AD34" s="11"/>
      <c r="AE34" s="11"/>
      <c r="AF34" s="11"/>
      <c r="AG34" s="11"/>
      <c r="AH34" s="11"/>
      <c r="AI34" s="11"/>
      <c r="AJ34" s="11"/>
      <c r="AK34" s="11"/>
      <c r="AL34" s="11"/>
      <c r="AM34" s="11"/>
      <c r="AN34" s="11"/>
      <c r="AO34" s="11"/>
      <c r="AP34" s="11"/>
      <c r="AQ34" s="11"/>
      <c r="AR34" s="11"/>
      <c r="AS34" s="11"/>
      <c r="AT34" s="11"/>
      <c r="AU34" s="11"/>
      <c r="AV34" s="11"/>
      <c r="AW34" s="11"/>
      <c r="AX34" s="11"/>
      <c r="AY34" s="11"/>
      <c r="AZ34" s="11"/>
      <c r="BA34" s="11"/>
      <c r="BB34" s="11"/>
      <c r="BC34" s="11"/>
      <c r="BD34" s="11"/>
      <c r="BE34" s="11"/>
      <c r="BF34" s="11"/>
      <c r="BG34" s="11"/>
      <c r="BH34" s="11"/>
      <c r="BI34" s="11"/>
      <c r="BJ34" s="11"/>
      <c r="BK34" s="11"/>
      <c r="BL34" s="11"/>
      <c r="BM34" s="11"/>
      <c r="BN34" s="11"/>
      <c r="BO34" s="11"/>
      <c r="BP34" s="11"/>
      <c r="BQ34" s="11"/>
      <c r="BR34" s="11"/>
      <c r="BS34" s="11"/>
      <c r="BT34" s="11"/>
      <c r="BU34" s="11"/>
      <c r="BV34" s="11"/>
      <c r="BW34" s="11"/>
      <c r="BX34" s="11"/>
      <c r="BY34" s="11"/>
      <c r="BZ34" s="11"/>
      <c r="CA34" s="11"/>
      <c r="CB34" s="11"/>
      <c r="CC34" s="11"/>
      <c r="CD34" s="11"/>
      <c r="CE34" s="11"/>
      <c r="CF34" s="11"/>
      <c r="CG34" s="11"/>
      <c r="CH34" s="11"/>
      <c r="CI34" s="11"/>
      <c r="CJ34" s="11"/>
      <c r="CK34" s="11"/>
      <c r="CL34" s="11"/>
      <c r="CM34" s="11"/>
      <c r="CN34" s="11"/>
      <c r="CO34" s="11"/>
      <c r="CP34" s="11"/>
      <c r="CQ34" s="11"/>
      <c r="CR34" s="11"/>
      <c r="CS34" s="11"/>
      <c r="CT34" s="11"/>
      <c r="CU34" s="11"/>
      <c r="CV34" s="11"/>
      <c r="CW34" s="11"/>
      <c r="CX34" s="11"/>
      <c r="CY34" s="11"/>
      <c r="CZ34" s="11"/>
      <c r="DA34" s="11"/>
      <c r="DB34" s="11"/>
      <c r="DC34" s="11"/>
      <c r="DD34" s="11"/>
      <c r="DE34" s="11"/>
      <c r="DF34" s="11"/>
      <c r="DG34" s="11"/>
      <c r="DH34" s="11"/>
      <c r="DI34" s="11"/>
      <c r="DJ34" s="11"/>
      <c r="DK34" s="11"/>
      <c r="DL34" s="11"/>
      <c r="DM34" s="11"/>
      <c r="DN34" s="11"/>
      <c r="DO34" s="11"/>
      <c r="DP34" s="11"/>
      <c r="DQ34" s="11"/>
      <c r="DR34" s="11"/>
      <c r="DS34" s="11"/>
      <c r="DT34" s="11"/>
      <c r="DU34" s="11"/>
      <c r="DV34" s="11"/>
      <c r="DW34" s="11"/>
      <c r="DX34" s="11"/>
      <c r="DY34" s="11"/>
      <c r="DZ34" s="11"/>
      <c r="EA34" s="11"/>
      <c r="EB34" s="11"/>
      <c r="EC34" s="11"/>
      <c r="ED34" s="11"/>
      <c r="EE34" s="11"/>
      <c r="EF34" s="11"/>
      <c r="EG34" s="11"/>
      <c r="EH34" s="11"/>
      <c r="EI34" s="11"/>
      <c r="EJ34" s="11"/>
      <c r="EK34" s="11"/>
      <c r="EL34" s="11"/>
      <c r="EM34" s="11"/>
      <c r="EN34" s="11"/>
      <c r="EO34" s="11"/>
      <c r="EP34" s="11"/>
      <c r="EQ34" s="11"/>
      <c r="ER34" s="11"/>
      <c r="ES34" s="11"/>
      <c r="ET34" s="11"/>
      <c r="EU34" s="11"/>
      <c r="EV34" s="11"/>
      <c r="EW34" s="11"/>
      <c r="EX34" s="11"/>
      <c r="EY34" s="11"/>
      <c r="EZ34" s="11"/>
      <c r="FA34" s="11"/>
      <c r="FB34" s="11"/>
      <c r="FC34" s="11"/>
      <c r="FD34" s="11"/>
      <c r="FE34" s="11"/>
      <c r="FF34" s="11"/>
      <c r="FG34" s="11"/>
      <c r="FH34" s="11"/>
      <c r="FI34" s="11"/>
      <c r="FJ34" s="11"/>
      <c r="FK34" s="11"/>
      <c r="FL34" s="11"/>
      <c r="FM34" s="11"/>
      <c r="FN34" s="11"/>
      <c r="FO34" s="11"/>
      <c r="FP34" s="11"/>
      <c r="FQ34" s="11"/>
      <c r="FR34" s="11"/>
      <c r="FS34" s="11"/>
      <c r="FT34" s="11"/>
      <c r="FU34" s="11"/>
      <c r="FV34" s="11"/>
      <c r="FW34" s="11"/>
      <c r="FX34" s="11"/>
      <c r="FY34" s="11"/>
      <c r="FZ34" s="11"/>
      <c r="GA34" s="11"/>
      <c r="GB34" s="11"/>
      <c r="GC34" s="11"/>
      <c r="GD34" s="11"/>
      <c r="GE34" s="11"/>
      <c r="GF34" s="11"/>
      <c r="GG34" s="11"/>
      <c r="GH34" s="11"/>
      <c r="GI34" s="11"/>
      <c r="GJ34" s="11"/>
      <c r="GK34" s="11"/>
      <c r="GL34" s="11"/>
      <c r="GM34" s="11"/>
      <c r="GN34" s="11"/>
      <c r="GO34" s="11"/>
      <c r="GP34" s="11"/>
      <c r="GQ34" s="11"/>
      <c r="GR34" s="11"/>
      <c r="GS34" s="11"/>
      <c r="GT34" s="11"/>
      <c r="GU34" s="11"/>
      <c r="GV34" s="11"/>
      <c r="GW34" s="11"/>
      <c r="GX34" s="11"/>
      <c r="GY34" s="11"/>
      <c r="GZ34" s="11"/>
      <c r="HA34" s="11"/>
      <c r="HB34" s="11"/>
      <c r="HC34" s="11"/>
      <c r="HD34" s="11"/>
      <c r="HE34" s="11"/>
      <c r="HF34" s="11"/>
      <c r="HG34" s="11"/>
      <c r="HH34" s="11"/>
      <c r="HI34" s="11"/>
      <c r="HJ34" s="11"/>
      <c r="HK34" s="11"/>
      <c r="HL34" s="11"/>
      <c r="HM34" s="11"/>
      <c r="HN34" s="11"/>
      <c r="HO34" s="11"/>
      <c r="HP34" s="11"/>
      <c r="HQ34" s="11"/>
      <c r="HR34" s="11"/>
      <c r="HS34" s="11"/>
      <c r="HT34" s="11"/>
      <c r="HU34" s="11"/>
      <c r="HV34" s="11"/>
      <c r="HW34" s="11"/>
      <c r="HX34" s="11"/>
      <c r="HY34" s="11"/>
      <c r="HZ34" s="11"/>
      <c r="IA34" s="11"/>
      <c r="IB34" s="11"/>
      <c r="IC34" s="11"/>
      <c r="ID34" s="11"/>
      <c r="IE34" s="11"/>
      <c r="IF34" s="11"/>
      <c r="IG34" s="11"/>
      <c r="IH34" s="11"/>
      <c r="II34" s="11"/>
      <c r="IJ34" s="11"/>
      <c r="IK34" s="11"/>
      <c r="IL34" s="11"/>
      <c r="IM34" s="11"/>
      <c r="IN34" s="11"/>
      <c r="IO34" s="11"/>
      <c r="IP34" s="11"/>
      <c r="IQ34" s="11"/>
      <c r="IR34" s="11"/>
      <c r="IS34" s="11"/>
      <c r="IT34" s="11"/>
      <c r="IU34" s="11"/>
      <c r="IV34" s="11"/>
    </row>
    <row r="35" spans="1:2" ht="12.75">
      <c r="A35" s="2" t="s">
        <v>33</v>
      </c>
      <c r="B35" s="2" t="s">
        <v>73</v>
      </c>
    </row>
    <row r="36" spans="1:2" ht="12.75">
      <c r="A36" s="2" t="s">
        <v>34</v>
      </c>
      <c r="B36" s="2" t="s">
        <v>1</v>
      </c>
    </row>
    <row r="37" spans="1:2" ht="12.75">
      <c r="A37" s="2" t="s">
        <v>35</v>
      </c>
      <c r="B37" s="2" t="s">
        <v>36</v>
      </c>
    </row>
    <row r="38" spans="1:5" ht="12.75">
      <c r="A38" s="2" t="s">
        <v>37</v>
      </c>
      <c r="B38" s="2" t="s">
        <v>0</v>
      </c>
      <c r="D38" s="12"/>
      <c r="E38" s="12"/>
    </row>
    <row r="39" spans="4:5" ht="12.75">
      <c r="D39" s="12"/>
      <c r="E39" s="12"/>
    </row>
    <row r="40" spans="1:5" ht="12.75">
      <c r="A40" s="2" t="s">
        <v>107</v>
      </c>
      <c r="D40" s="12"/>
      <c r="E40" s="12"/>
    </row>
    <row r="41" spans="1:5" ht="12.75">
      <c r="A41" s="6" t="s">
        <v>72</v>
      </c>
      <c r="D41" s="12"/>
      <c r="E41" s="12"/>
    </row>
    <row r="42" spans="1:5" ht="12.75">
      <c r="A42" s="6" t="s">
        <v>74</v>
      </c>
      <c r="D42" s="12"/>
      <c r="E42" s="12"/>
    </row>
    <row r="43" ht="12.75">
      <c r="A43" s="6"/>
    </row>
    <row r="45" s="13" customFormat="1" ht="12.75">
      <c r="A45" s="1" t="s">
        <v>38</v>
      </c>
    </row>
    <row r="46" s="13" customFormat="1" ht="12.75">
      <c r="A46" s="13" t="s">
        <v>39</v>
      </c>
    </row>
    <row r="47" spans="1:9" s="13" customFormat="1" ht="12.75">
      <c r="A47" s="14" t="s">
        <v>40</v>
      </c>
      <c r="B47" s="14"/>
      <c r="C47" s="14"/>
      <c r="D47" s="14"/>
      <c r="E47" s="14"/>
      <c r="F47" s="14"/>
      <c r="G47" s="14"/>
      <c r="H47" s="14"/>
      <c r="I47" s="14"/>
    </row>
    <row r="48" spans="1:9" s="13" customFormat="1" ht="12.75">
      <c r="A48" s="14" t="s">
        <v>41</v>
      </c>
      <c r="B48" s="14"/>
      <c r="C48" s="14"/>
      <c r="D48" s="14"/>
      <c r="E48" s="14"/>
      <c r="F48" s="14"/>
      <c r="G48" s="14"/>
      <c r="H48" s="14"/>
      <c r="I48" s="14"/>
    </row>
    <row r="49" spans="1:9" s="13" customFormat="1" ht="12.75">
      <c r="A49" s="14" t="s">
        <v>42</v>
      </c>
      <c r="B49" s="14"/>
      <c r="C49" s="14"/>
      <c r="D49" s="14"/>
      <c r="E49" s="14"/>
      <c r="F49" s="14"/>
      <c r="G49" s="14"/>
      <c r="H49" s="14"/>
      <c r="I49" s="14"/>
    </row>
    <row r="50" spans="1:9" s="13" customFormat="1" ht="12.75">
      <c r="A50" s="14" t="s">
        <v>43</v>
      </c>
      <c r="B50" s="14"/>
      <c r="C50" s="14"/>
      <c r="D50" s="14"/>
      <c r="E50" s="14"/>
      <c r="F50" s="14"/>
      <c r="G50" s="14"/>
      <c r="H50" s="14"/>
      <c r="I50" s="14"/>
    </row>
    <row r="51" spans="1:9" s="13" customFormat="1" ht="12.75">
      <c r="A51" s="14" t="s">
        <v>44</v>
      </c>
      <c r="B51" s="14"/>
      <c r="C51" s="14"/>
      <c r="D51" s="14"/>
      <c r="E51" s="14"/>
      <c r="F51" s="14"/>
      <c r="G51" s="14"/>
      <c r="H51" s="14"/>
      <c r="I51" s="14"/>
    </row>
    <row r="52" spans="1:9" s="13" customFormat="1" ht="12.75">
      <c r="A52" s="14" t="s">
        <v>77</v>
      </c>
      <c r="B52" s="14"/>
      <c r="C52" s="14"/>
      <c r="D52" s="14"/>
      <c r="E52" s="14"/>
      <c r="F52" s="14"/>
      <c r="G52" s="14"/>
      <c r="H52" s="14"/>
      <c r="I52" s="14"/>
    </row>
    <row r="53" spans="1:9" s="13" customFormat="1" ht="12.75">
      <c r="A53" s="14" t="s">
        <v>45</v>
      </c>
      <c r="B53" s="14"/>
      <c r="C53" s="14"/>
      <c r="D53" s="14"/>
      <c r="E53" s="14"/>
      <c r="F53" s="14"/>
      <c r="G53" s="14"/>
      <c r="H53" s="14"/>
      <c r="I53" s="14"/>
    </row>
    <row r="54" spans="1:9" s="13" customFormat="1" ht="12.75">
      <c r="A54" s="15" t="s">
        <v>46</v>
      </c>
      <c r="B54" s="14"/>
      <c r="C54" s="14"/>
      <c r="D54" s="14"/>
      <c r="E54" s="14"/>
      <c r="F54" s="14"/>
      <c r="G54" s="14"/>
      <c r="H54" s="14"/>
      <c r="I54" s="14"/>
    </row>
    <row r="55" s="13" customFormat="1" ht="12.75">
      <c r="A55" s="12" t="s">
        <v>78</v>
      </c>
    </row>
    <row r="56" s="13" customFormat="1" ht="12.75">
      <c r="A56" s="13" t="s">
        <v>47</v>
      </c>
    </row>
    <row r="57" s="13" customFormat="1" ht="12.75">
      <c r="A57" s="15" t="s">
        <v>48</v>
      </c>
    </row>
    <row r="58" s="13" customFormat="1" ht="12.75">
      <c r="A58" s="16"/>
    </row>
    <row r="59" s="13" customFormat="1" ht="12.75">
      <c r="A59" s="16"/>
    </row>
    <row r="60" s="13" customFormat="1" ht="12.75">
      <c r="A60" s="16"/>
    </row>
    <row r="61" s="13" customFormat="1" ht="12.75">
      <c r="A61" s="1" t="s">
        <v>49</v>
      </c>
    </row>
    <row r="62" s="13" customFormat="1" ht="12.75">
      <c r="A62" s="14" t="s">
        <v>50</v>
      </c>
    </row>
    <row r="63" s="13" customFormat="1" ht="12.75">
      <c r="A63" s="13" t="s">
        <v>51</v>
      </c>
    </row>
    <row r="64" spans="1:8" s="13" customFormat="1" ht="12.75">
      <c r="A64" s="17" t="s">
        <v>52</v>
      </c>
      <c r="D64" s="17"/>
      <c r="E64" s="17"/>
      <c r="F64" s="17"/>
      <c r="G64" s="17"/>
      <c r="H64" s="17"/>
    </row>
    <row r="65" s="13" customFormat="1" ht="12.75">
      <c r="C65" s="18"/>
    </row>
    <row r="66" spans="1:4" s="13" customFormat="1" ht="12.75">
      <c r="A66" s="14" t="s">
        <v>53</v>
      </c>
      <c r="B66" s="14"/>
      <c r="C66" s="14"/>
      <c r="D66" s="14"/>
    </row>
    <row r="67" spans="1:4" s="13" customFormat="1" ht="12.75">
      <c r="A67" s="14"/>
      <c r="B67" s="14"/>
      <c r="C67" s="14"/>
      <c r="D67" s="14"/>
    </row>
    <row r="68" spans="1:4" s="13" customFormat="1" ht="12.75">
      <c r="A68" s="14"/>
      <c r="B68" s="14"/>
      <c r="C68" s="14"/>
      <c r="D68" s="14"/>
    </row>
    <row r="69" spans="1:14" s="13" customFormat="1" ht="12.75">
      <c r="A69" s="14"/>
      <c r="B69" s="14"/>
      <c r="C69" s="14"/>
      <c r="D69" s="14"/>
      <c r="E69" s="14"/>
      <c r="F69" s="14"/>
      <c r="G69" s="14"/>
      <c r="H69" s="14"/>
      <c r="I69" s="14"/>
      <c r="J69" s="14"/>
      <c r="K69" s="14"/>
      <c r="L69" s="14"/>
      <c r="M69" s="14"/>
      <c r="N69" s="14"/>
    </row>
    <row r="70" spans="1:14" s="13" customFormat="1" ht="12.75">
      <c r="A70" s="19" t="s">
        <v>54</v>
      </c>
      <c r="B70" s="14"/>
      <c r="C70" s="14"/>
      <c r="D70" s="14"/>
      <c r="E70" s="14"/>
      <c r="F70" s="14"/>
      <c r="G70" s="14"/>
      <c r="H70" s="14"/>
      <c r="I70" s="14"/>
      <c r="J70" s="14"/>
      <c r="K70" s="14"/>
      <c r="L70" s="14"/>
      <c r="M70" s="14"/>
      <c r="N70" s="14"/>
    </row>
    <row r="71" spans="1:14" s="13" customFormat="1" ht="12.75">
      <c r="A71" s="14" t="s">
        <v>55</v>
      </c>
      <c r="B71" s="14"/>
      <c r="C71" s="14"/>
      <c r="D71" s="14"/>
      <c r="E71" s="14"/>
      <c r="F71" s="14"/>
      <c r="G71" s="14"/>
      <c r="H71" s="14"/>
      <c r="I71" s="14"/>
      <c r="J71" s="14"/>
      <c r="K71" s="14"/>
      <c r="L71" s="14"/>
      <c r="M71" s="14"/>
      <c r="N71" s="14"/>
    </row>
    <row r="72" spans="1:14" s="13" customFormat="1" ht="12.75">
      <c r="A72" s="14" t="s">
        <v>56</v>
      </c>
      <c r="B72" s="14"/>
      <c r="C72" s="14"/>
      <c r="D72" s="14"/>
      <c r="E72" s="14"/>
      <c r="F72" s="14"/>
      <c r="G72" s="14"/>
      <c r="H72" s="14"/>
      <c r="I72" s="14"/>
      <c r="J72" s="14"/>
      <c r="K72" s="14"/>
      <c r="L72" s="14"/>
      <c r="M72" s="14"/>
      <c r="N72" s="14"/>
    </row>
    <row r="73" spans="1:14" s="13" customFormat="1" ht="12.75">
      <c r="A73" s="14" t="s">
        <v>57</v>
      </c>
      <c r="B73" s="14"/>
      <c r="C73" s="14"/>
      <c r="D73" s="14"/>
      <c r="E73" s="14"/>
      <c r="F73" s="14"/>
      <c r="G73" s="14"/>
      <c r="H73" s="14"/>
      <c r="I73" s="14"/>
      <c r="J73" s="14"/>
      <c r="K73" s="14"/>
      <c r="L73" s="14"/>
      <c r="M73" s="14"/>
      <c r="N73" s="14"/>
    </row>
    <row r="74" spans="1:14" s="13" customFormat="1" ht="12.75">
      <c r="A74" s="14" t="s">
        <v>58</v>
      </c>
      <c r="B74" s="14"/>
      <c r="C74" s="14"/>
      <c r="D74" s="14"/>
      <c r="E74" s="14"/>
      <c r="F74" s="14"/>
      <c r="G74" s="14"/>
      <c r="H74" s="14"/>
      <c r="I74" s="14"/>
      <c r="J74" s="14"/>
      <c r="K74" s="14"/>
      <c r="L74" s="14"/>
      <c r="M74" s="14"/>
      <c r="N74" s="14"/>
    </row>
    <row r="75" spans="1:14" s="13" customFormat="1" ht="12.75">
      <c r="A75" s="14" t="s">
        <v>59</v>
      </c>
      <c r="B75" s="14"/>
      <c r="C75" s="14"/>
      <c r="D75" s="14"/>
      <c r="E75" s="14"/>
      <c r="F75" s="14"/>
      <c r="G75" s="14"/>
      <c r="H75" s="14"/>
      <c r="I75" s="14"/>
      <c r="J75" s="14"/>
      <c r="K75" s="14"/>
      <c r="L75" s="14"/>
      <c r="M75" s="14"/>
      <c r="N75" s="14"/>
    </row>
    <row r="76" spans="1:14" s="13" customFormat="1" ht="12.75">
      <c r="A76" s="14" t="s">
        <v>2</v>
      </c>
      <c r="B76" s="14"/>
      <c r="C76" s="14"/>
      <c r="D76" s="14"/>
      <c r="E76" s="14"/>
      <c r="F76" s="14"/>
      <c r="G76" s="14"/>
      <c r="H76" s="14"/>
      <c r="I76" s="14"/>
      <c r="J76" s="14"/>
      <c r="K76" s="14"/>
      <c r="L76" s="14"/>
      <c r="M76" s="14"/>
      <c r="N76" s="14"/>
    </row>
    <row r="77" spans="1:14" s="13" customFormat="1" ht="12.75">
      <c r="A77" s="14" t="s">
        <v>60</v>
      </c>
      <c r="B77" s="14"/>
      <c r="C77" s="14"/>
      <c r="D77" s="14"/>
      <c r="E77" s="14"/>
      <c r="F77" s="14"/>
      <c r="G77" s="14"/>
      <c r="H77" s="14"/>
      <c r="I77" s="14"/>
      <c r="J77" s="14"/>
      <c r="K77" s="14"/>
      <c r="L77" s="14"/>
      <c r="M77" s="14"/>
      <c r="N77" s="14"/>
    </row>
    <row r="78" spans="1:14" s="13" customFormat="1" ht="12.75">
      <c r="A78" s="14" t="s">
        <v>61</v>
      </c>
      <c r="B78" s="14"/>
      <c r="C78" s="14"/>
      <c r="D78" s="14"/>
      <c r="E78" s="14"/>
      <c r="F78" s="14"/>
      <c r="G78" s="14"/>
      <c r="H78" s="14"/>
      <c r="I78" s="14"/>
      <c r="J78" s="14"/>
      <c r="K78" s="14"/>
      <c r="L78" s="14"/>
      <c r="M78" s="14"/>
      <c r="N78" s="14"/>
    </row>
    <row r="79" spans="1:14" s="13" customFormat="1" ht="12.75">
      <c r="A79" s="14"/>
      <c r="B79" s="14"/>
      <c r="C79" s="14"/>
      <c r="D79" s="14"/>
      <c r="E79" s="14"/>
      <c r="F79" s="14"/>
      <c r="G79" s="14"/>
      <c r="H79" s="14"/>
      <c r="I79" s="14"/>
      <c r="J79" s="14"/>
      <c r="K79" s="14"/>
      <c r="L79" s="14"/>
      <c r="M79" s="14"/>
      <c r="N79" s="14"/>
    </row>
    <row r="80" spans="1:14" s="13" customFormat="1" ht="12.75">
      <c r="A80" s="14" t="s">
        <v>62</v>
      </c>
      <c r="B80" s="14" t="s">
        <v>63</v>
      </c>
      <c r="C80" s="14"/>
      <c r="D80" s="14"/>
      <c r="E80" s="14"/>
      <c r="F80" s="14"/>
      <c r="G80" s="14"/>
      <c r="H80" s="14"/>
      <c r="I80" s="14"/>
      <c r="J80" s="14"/>
      <c r="K80" s="14"/>
      <c r="L80" s="14"/>
      <c r="M80" s="14"/>
      <c r="N80" s="14"/>
    </row>
    <row r="81" spans="1:2" s="13" customFormat="1" ht="12.75">
      <c r="A81" s="13" t="s">
        <v>64</v>
      </c>
      <c r="B81" s="13" t="s">
        <v>65</v>
      </c>
    </row>
  </sheetData>
  <sheetProtection/>
  <hyperlinks>
    <hyperlink ref="A54" r:id="rId1" display="http://www.ons.gov.uk/census"/>
    <hyperlink ref="A57" r:id="rId2" display="http://www.ons.gov.uk/ons/guide-method/census/2011/census-data/2011-census-prospectus/index.html"/>
  </hyperlinks>
  <printOptions/>
  <pageMargins left="0.7" right="0.7" top="0.75" bottom="0.75" header="0.3" footer="0.3"/>
  <pageSetup horizontalDpi="600" verticalDpi="600" orientation="portrait" paperSize="9" scale="74" r:id="rId4"/>
  <colBreaks count="1" manualBreakCount="1">
    <brk id="11" max="65535" man="1"/>
  </colBreaks>
  <drawing r:id="rId3"/>
</worksheet>
</file>

<file path=xl/worksheets/sheet2.xml><?xml version="1.0" encoding="utf-8"?>
<worksheet xmlns="http://schemas.openxmlformats.org/spreadsheetml/2006/main" xmlns:r="http://schemas.openxmlformats.org/officeDocument/2006/relationships">
  <dimension ref="A1:U30"/>
  <sheetViews>
    <sheetView showGridLines="0" zoomScale="90" zoomScaleNormal="90" zoomScalePageLayoutView="0" workbookViewId="0" topLeftCell="A1">
      <selection activeCell="C35" sqref="C35"/>
    </sheetView>
  </sheetViews>
  <sheetFormatPr defaultColWidth="9.140625" defaultRowHeight="12.75"/>
  <cols>
    <col min="1" max="1" width="2.00390625" style="35" customWidth="1"/>
    <col min="2" max="2" width="31.28125" style="37" customWidth="1"/>
    <col min="3" max="3" width="48.421875" style="37" customWidth="1"/>
    <col min="4" max="4" width="11.28125" style="37" bestFit="1" customWidth="1"/>
    <col min="5" max="5" width="10.28125" style="37" bestFit="1" customWidth="1"/>
    <col min="6" max="6" width="10.140625" style="37" bestFit="1" customWidth="1"/>
    <col min="7" max="7" width="8.421875" style="37" bestFit="1" customWidth="1"/>
    <col min="8" max="8" width="11.140625" style="37" bestFit="1" customWidth="1"/>
    <col min="9" max="9" width="8.7109375" style="37" bestFit="1" customWidth="1"/>
    <col min="10" max="10" width="8.421875" style="37" bestFit="1" customWidth="1"/>
    <col min="11" max="11" width="11.140625" style="37" bestFit="1" customWidth="1"/>
    <col min="12" max="12" width="10.7109375" style="37" bestFit="1" customWidth="1"/>
    <col min="13" max="13" width="10.57421875" style="37" bestFit="1" customWidth="1"/>
    <col min="14" max="14" width="9.140625" style="37" bestFit="1" customWidth="1"/>
    <col min="15" max="16" width="8.421875" style="37" bestFit="1" customWidth="1"/>
    <col min="17" max="17" width="17.140625" style="37" customWidth="1"/>
    <col min="18" max="18" width="11.421875" style="37" customWidth="1"/>
    <col min="19" max="19" width="12.00390625" style="37" bestFit="1" customWidth="1"/>
    <col min="20" max="20" width="17.140625" style="37" customWidth="1"/>
    <col min="21" max="21" width="17.140625" style="35" customWidth="1"/>
    <col min="22" max="22" width="18.421875" style="37" customWidth="1"/>
    <col min="23" max="16384" width="9.140625" style="37" customWidth="1"/>
  </cols>
  <sheetData>
    <row r="1" ht="15.75">
      <c r="B1" s="34" t="s">
        <v>117</v>
      </c>
    </row>
    <row r="2" ht="15.75">
      <c r="B2" s="36" t="s">
        <v>115</v>
      </c>
    </row>
    <row r="3" ht="15.75">
      <c r="B3" s="36" t="s">
        <v>116</v>
      </c>
    </row>
    <row r="4" ht="15.75">
      <c r="B4" s="38" t="s">
        <v>119</v>
      </c>
    </row>
    <row r="5" ht="15.75">
      <c r="B5" s="39" t="s">
        <v>73</v>
      </c>
    </row>
    <row r="6" spans="2:20" ht="16.5" thickBot="1">
      <c r="B6" s="41"/>
      <c r="C6" s="41"/>
      <c r="D6" s="41"/>
      <c r="E6" s="41"/>
      <c r="F6" s="41"/>
      <c r="G6" s="41"/>
      <c r="H6" s="41"/>
      <c r="I6" s="41"/>
      <c r="J6" s="41"/>
      <c r="K6" s="41"/>
      <c r="L6" s="41"/>
      <c r="M6" s="41"/>
      <c r="N6" s="41"/>
      <c r="O6" s="41"/>
      <c r="P6" s="41"/>
      <c r="Q6" s="41"/>
      <c r="R6" s="41"/>
      <c r="S6" s="41"/>
      <c r="T6" s="41"/>
    </row>
    <row r="7" spans="1:21" s="45" customFormat="1" ht="48" thickBot="1">
      <c r="A7" s="42"/>
      <c r="B7" s="43"/>
      <c r="C7" s="43"/>
      <c r="D7" s="40" t="s">
        <v>111</v>
      </c>
      <c r="E7" s="40" t="s">
        <v>112</v>
      </c>
      <c r="F7" s="40" t="s">
        <v>109</v>
      </c>
      <c r="G7" s="40" t="s">
        <v>3</v>
      </c>
      <c r="H7" s="40" t="s">
        <v>4</v>
      </c>
      <c r="I7" s="40" t="s">
        <v>5</v>
      </c>
      <c r="J7" s="40" t="s">
        <v>6</v>
      </c>
      <c r="K7" s="40" t="s">
        <v>7</v>
      </c>
      <c r="L7" s="40" t="s">
        <v>8</v>
      </c>
      <c r="M7" s="40" t="s">
        <v>9</v>
      </c>
      <c r="N7" s="40" t="s">
        <v>10</v>
      </c>
      <c r="O7" s="40" t="s">
        <v>11</v>
      </c>
      <c r="P7" s="40" t="s">
        <v>12</v>
      </c>
      <c r="Q7" s="40" t="s">
        <v>113</v>
      </c>
      <c r="R7" s="40" t="s">
        <v>13</v>
      </c>
      <c r="S7" s="40" t="s">
        <v>114</v>
      </c>
      <c r="T7" s="44" t="s">
        <v>110</v>
      </c>
      <c r="U7" s="42"/>
    </row>
    <row r="8" spans="2:20" ht="16.5" thickBot="1">
      <c r="B8" s="46" t="s">
        <v>73</v>
      </c>
      <c r="C8" s="47"/>
      <c r="D8" s="48">
        <v>53012456</v>
      </c>
      <c r="E8" s="49">
        <v>8634750</v>
      </c>
      <c r="F8" s="49">
        <v>1463740</v>
      </c>
      <c r="G8" s="49">
        <v>117956</v>
      </c>
      <c r="H8" s="49">
        <v>151145</v>
      </c>
      <c r="I8" s="49">
        <v>97365</v>
      </c>
      <c r="J8" s="49">
        <v>111674</v>
      </c>
      <c r="K8" s="49">
        <v>101720</v>
      </c>
      <c r="L8" s="49">
        <v>155143</v>
      </c>
      <c r="M8" s="49">
        <v>114893</v>
      </c>
      <c r="N8" s="49">
        <v>107969</v>
      </c>
      <c r="O8" s="49">
        <v>135835</v>
      </c>
      <c r="P8" s="49">
        <v>134186</v>
      </c>
      <c r="Q8" s="49">
        <v>120805</v>
      </c>
      <c r="R8" s="49">
        <v>115049</v>
      </c>
      <c r="S8" s="49">
        <v>263925</v>
      </c>
      <c r="T8" s="50">
        <f aca="true" t="shared" si="0" ref="T8:T26">F8+S8</f>
        <v>1727665</v>
      </c>
    </row>
    <row r="9" spans="2:20" ht="19.5" customHeight="1">
      <c r="B9" s="73" t="s">
        <v>83</v>
      </c>
      <c r="C9" s="61" t="s">
        <v>88</v>
      </c>
      <c r="D9" s="51">
        <v>42279236</v>
      </c>
      <c r="E9" s="52">
        <v>7358998</v>
      </c>
      <c r="F9" s="52">
        <v>1303558</v>
      </c>
      <c r="G9" s="52">
        <v>105498</v>
      </c>
      <c r="H9" s="52">
        <v>132269</v>
      </c>
      <c r="I9" s="52">
        <v>80466</v>
      </c>
      <c r="J9" s="52">
        <v>103848</v>
      </c>
      <c r="K9" s="52">
        <v>78422</v>
      </c>
      <c r="L9" s="52">
        <v>138235</v>
      </c>
      <c r="M9" s="52">
        <v>104538</v>
      </c>
      <c r="N9" s="52">
        <v>98029</v>
      </c>
      <c r="O9" s="52">
        <v>126130</v>
      </c>
      <c r="P9" s="52">
        <v>121346</v>
      </c>
      <c r="Q9" s="52">
        <v>111662</v>
      </c>
      <c r="R9" s="52">
        <v>103115</v>
      </c>
      <c r="S9" s="52">
        <v>225654</v>
      </c>
      <c r="T9" s="53">
        <f t="shared" si="0"/>
        <v>1529212</v>
      </c>
    </row>
    <row r="10" spans="2:20" ht="15.75">
      <c r="B10" s="74"/>
      <c r="C10" s="62" t="s">
        <v>89</v>
      </c>
      <c r="D10" s="54">
        <v>517001</v>
      </c>
      <c r="E10" s="55">
        <v>73571</v>
      </c>
      <c r="F10" s="55">
        <v>10239</v>
      </c>
      <c r="G10" s="55">
        <v>753</v>
      </c>
      <c r="H10" s="55">
        <v>1260</v>
      </c>
      <c r="I10" s="55">
        <v>767</v>
      </c>
      <c r="J10" s="55">
        <v>572</v>
      </c>
      <c r="K10" s="55">
        <v>791</v>
      </c>
      <c r="L10" s="55">
        <v>955</v>
      </c>
      <c r="M10" s="55">
        <v>950</v>
      </c>
      <c r="N10" s="55">
        <v>745</v>
      </c>
      <c r="O10" s="55">
        <v>780</v>
      </c>
      <c r="P10" s="55">
        <v>1026</v>
      </c>
      <c r="Q10" s="55">
        <v>760</v>
      </c>
      <c r="R10" s="55">
        <v>880</v>
      </c>
      <c r="S10" s="55">
        <v>1946</v>
      </c>
      <c r="T10" s="56">
        <f t="shared" si="0"/>
        <v>12185</v>
      </c>
    </row>
    <row r="11" spans="2:20" ht="15.75">
      <c r="B11" s="74"/>
      <c r="C11" s="62" t="s">
        <v>90</v>
      </c>
      <c r="D11" s="54">
        <v>54895</v>
      </c>
      <c r="E11" s="55">
        <v>14542</v>
      </c>
      <c r="F11" s="55">
        <v>4685</v>
      </c>
      <c r="G11" s="55">
        <v>531</v>
      </c>
      <c r="H11" s="55">
        <v>374</v>
      </c>
      <c r="I11" s="55">
        <v>244</v>
      </c>
      <c r="J11" s="55">
        <v>234</v>
      </c>
      <c r="K11" s="55">
        <v>320</v>
      </c>
      <c r="L11" s="55">
        <v>838</v>
      </c>
      <c r="M11" s="55">
        <v>391</v>
      </c>
      <c r="N11" s="55">
        <v>164</v>
      </c>
      <c r="O11" s="55">
        <v>730</v>
      </c>
      <c r="P11" s="55">
        <v>187</v>
      </c>
      <c r="Q11" s="55">
        <v>350</v>
      </c>
      <c r="R11" s="55">
        <v>322</v>
      </c>
      <c r="S11" s="55">
        <v>510</v>
      </c>
      <c r="T11" s="56">
        <f t="shared" si="0"/>
        <v>5195</v>
      </c>
    </row>
    <row r="12" spans="2:20" ht="16.5" thickBot="1">
      <c r="B12" s="75"/>
      <c r="C12" s="63" t="s">
        <v>91</v>
      </c>
      <c r="D12" s="57">
        <v>2430010</v>
      </c>
      <c r="E12" s="58">
        <v>380709</v>
      </c>
      <c r="F12" s="58">
        <v>52620</v>
      </c>
      <c r="G12" s="58">
        <v>3738</v>
      </c>
      <c r="H12" s="58">
        <v>6717</v>
      </c>
      <c r="I12" s="58">
        <v>3593</v>
      </c>
      <c r="J12" s="58">
        <v>3312</v>
      </c>
      <c r="K12" s="58">
        <v>4693</v>
      </c>
      <c r="L12" s="58">
        <v>5968</v>
      </c>
      <c r="M12" s="58">
        <v>4150</v>
      </c>
      <c r="N12" s="58">
        <v>3277</v>
      </c>
      <c r="O12" s="58">
        <v>3515</v>
      </c>
      <c r="P12" s="58">
        <v>5635</v>
      </c>
      <c r="Q12" s="58">
        <v>3100</v>
      </c>
      <c r="R12" s="58">
        <v>4922</v>
      </c>
      <c r="S12" s="58">
        <v>8469</v>
      </c>
      <c r="T12" s="59">
        <f t="shared" si="0"/>
        <v>61089</v>
      </c>
    </row>
    <row r="13" spans="2:20" ht="19.5" customHeight="1">
      <c r="B13" s="73" t="s">
        <v>84</v>
      </c>
      <c r="C13" s="61" t="s">
        <v>92</v>
      </c>
      <c r="D13" s="51">
        <v>415616</v>
      </c>
      <c r="E13" s="52">
        <v>45980</v>
      </c>
      <c r="F13" s="52">
        <v>6266</v>
      </c>
      <c r="G13" s="52">
        <v>544</v>
      </c>
      <c r="H13" s="52">
        <v>680</v>
      </c>
      <c r="I13" s="52">
        <v>620</v>
      </c>
      <c r="J13" s="52">
        <v>281</v>
      </c>
      <c r="K13" s="52">
        <v>564</v>
      </c>
      <c r="L13" s="52">
        <v>625</v>
      </c>
      <c r="M13" s="52">
        <v>424</v>
      </c>
      <c r="N13" s="52">
        <v>387</v>
      </c>
      <c r="O13" s="52">
        <v>533</v>
      </c>
      <c r="P13" s="52">
        <v>720</v>
      </c>
      <c r="Q13" s="52">
        <v>474</v>
      </c>
      <c r="R13" s="52">
        <v>414</v>
      </c>
      <c r="S13" s="52">
        <v>1730</v>
      </c>
      <c r="T13" s="53">
        <f t="shared" si="0"/>
        <v>7996</v>
      </c>
    </row>
    <row r="14" spans="2:20" ht="15.75">
      <c r="B14" s="74"/>
      <c r="C14" s="62" t="s">
        <v>93</v>
      </c>
      <c r="D14" s="54">
        <v>161550</v>
      </c>
      <c r="E14" s="55">
        <v>22825</v>
      </c>
      <c r="F14" s="55">
        <v>2997</v>
      </c>
      <c r="G14" s="55">
        <v>235</v>
      </c>
      <c r="H14" s="55">
        <v>305</v>
      </c>
      <c r="I14" s="55">
        <v>346</v>
      </c>
      <c r="J14" s="55">
        <v>133</v>
      </c>
      <c r="K14" s="55">
        <v>359</v>
      </c>
      <c r="L14" s="55">
        <v>319</v>
      </c>
      <c r="M14" s="55">
        <v>176</v>
      </c>
      <c r="N14" s="55">
        <v>149</v>
      </c>
      <c r="O14" s="55">
        <v>225</v>
      </c>
      <c r="P14" s="55">
        <v>329</v>
      </c>
      <c r="Q14" s="55">
        <v>199</v>
      </c>
      <c r="R14" s="55">
        <v>222</v>
      </c>
      <c r="S14" s="55">
        <v>735</v>
      </c>
      <c r="T14" s="56">
        <f t="shared" si="0"/>
        <v>3732</v>
      </c>
    </row>
    <row r="15" spans="2:20" ht="15.75">
      <c r="B15" s="74"/>
      <c r="C15" s="62" t="s">
        <v>94</v>
      </c>
      <c r="D15" s="54">
        <v>332708</v>
      </c>
      <c r="E15" s="55">
        <v>58764</v>
      </c>
      <c r="F15" s="55">
        <v>7520</v>
      </c>
      <c r="G15" s="55">
        <v>507</v>
      </c>
      <c r="H15" s="55">
        <v>897</v>
      </c>
      <c r="I15" s="55">
        <v>693</v>
      </c>
      <c r="J15" s="55">
        <v>360</v>
      </c>
      <c r="K15" s="55">
        <v>627</v>
      </c>
      <c r="L15" s="55">
        <v>841</v>
      </c>
      <c r="M15" s="55">
        <v>682</v>
      </c>
      <c r="N15" s="55">
        <v>420</v>
      </c>
      <c r="O15" s="55">
        <v>441</v>
      </c>
      <c r="P15" s="55">
        <v>598</v>
      </c>
      <c r="Q15" s="55">
        <v>667</v>
      </c>
      <c r="R15" s="55">
        <v>787</v>
      </c>
      <c r="S15" s="55">
        <v>1546</v>
      </c>
      <c r="T15" s="56">
        <f t="shared" si="0"/>
        <v>9066</v>
      </c>
    </row>
    <row r="16" spans="2:20" ht="16.5" thickBot="1">
      <c r="B16" s="75"/>
      <c r="C16" s="63" t="s">
        <v>95</v>
      </c>
      <c r="D16" s="57">
        <v>283005</v>
      </c>
      <c r="E16" s="58">
        <v>40195</v>
      </c>
      <c r="F16" s="58">
        <v>5324</v>
      </c>
      <c r="G16" s="58">
        <v>396</v>
      </c>
      <c r="H16" s="58">
        <v>669</v>
      </c>
      <c r="I16" s="58">
        <v>502</v>
      </c>
      <c r="J16" s="58">
        <v>255</v>
      </c>
      <c r="K16" s="58">
        <v>516</v>
      </c>
      <c r="L16" s="58">
        <v>560</v>
      </c>
      <c r="M16" s="58">
        <v>393</v>
      </c>
      <c r="N16" s="58">
        <v>311</v>
      </c>
      <c r="O16" s="58">
        <v>376</v>
      </c>
      <c r="P16" s="58">
        <v>539</v>
      </c>
      <c r="Q16" s="58">
        <v>337</v>
      </c>
      <c r="R16" s="58">
        <v>470</v>
      </c>
      <c r="S16" s="58">
        <v>1165</v>
      </c>
      <c r="T16" s="59">
        <f t="shared" si="0"/>
        <v>6489</v>
      </c>
    </row>
    <row r="17" spans="2:20" ht="19.5" customHeight="1">
      <c r="B17" s="73" t="s">
        <v>85</v>
      </c>
      <c r="C17" s="61" t="s">
        <v>96</v>
      </c>
      <c r="D17" s="51">
        <v>1395702</v>
      </c>
      <c r="E17" s="52">
        <v>152132</v>
      </c>
      <c r="F17" s="52">
        <v>18136</v>
      </c>
      <c r="G17" s="52">
        <v>958</v>
      </c>
      <c r="H17" s="52">
        <v>1448</v>
      </c>
      <c r="I17" s="52">
        <v>2670</v>
      </c>
      <c r="J17" s="52">
        <v>397</v>
      </c>
      <c r="K17" s="52">
        <v>7538</v>
      </c>
      <c r="L17" s="52">
        <v>1226</v>
      </c>
      <c r="M17" s="52">
        <v>712</v>
      </c>
      <c r="N17" s="52">
        <v>413</v>
      </c>
      <c r="O17" s="52">
        <v>545</v>
      </c>
      <c r="P17" s="52">
        <v>738</v>
      </c>
      <c r="Q17" s="52">
        <v>755</v>
      </c>
      <c r="R17" s="52">
        <v>736</v>
      </c>
      <c r="S17" s="52">
        <v>7132</v>
      </c>
      <c r="T17" s="53">
        <f t="shared" si="0"/>
        <v>25268</v>
      </c>
    </row>
    <row r="18" spans="2:20" ht="15.75">
      <c r="B18" s="74"/>
      <c r="C18" s="62" t="s">
        <v>97</v>
      </c>
      <c r="D18" s="54">
        <v>1112282</v>
      </c>
      <c r="E18" s="55">
        <v>99246</v>
      </c>
      <c r="F18" s="55">
        <v>2406</v>
      </c>
      <c r="G18" s="55">
        <v>161</v>
      </c>
      <c r="H18" s="55">
        <v>306</v>
      </c>
      <c r="I18" s="55">
        <v>179</v>
      </c>
      <c r="J18" s="55">
        <v>40</v>
      </c>
      <c r="K18" s="55">
        <v>550</v>
      </c>
      <c r="L18" s="55">
        <v>340</v>
      </c>
      <c r="M18" s="55">
        <v>106</v>
      </c>
      <c r="N18" s="55">
        <v>93</v>
      </c>
      <c r="O18" s="55">
        <v>107</v>
      </c>
      <c r="P18" s="55">
        <v>184</v>
      </c>
      <c r="Q18" s="55">
        <v>165</v>
      </c>
      <c r="R18" s="55">
        <v>175</v>
      </c>
      <c r="S18" s="55">
        <v>1516</v>
      </c>
      <c r="T18" s="56">
        <f t="shared" si="0"/>
        <v>3922</v>
      </c>
    </row>
    <row r="19" spans="2:20" ht="15.75">
      <c r="B19" s="74"/>
      <c r="C19" s="62" t="s">
        <v>98</v>
      </c>
      <c r="D19" s="54">
        <v>436514</v>
      </c>
      <c r="E19" s="55">
        <v>27951</v>
      </c>
      <c r="F19" s="55">
        <v>3381</v>
      </c>
      <c r="G19" s="55">
        <v>185</v>
      </c>
      <c r="H19" s="55">
        <v>251</v>
      </c>
      <c r="I19" s="55">
        <v>431</v>
      </c>
      <c r="J19" s="55">
        <v>151</v>
      </c>
      <c r="K19" s="55">
        <v>477</v>
      </c>
      <c r="L19" s="55">
        <v>381</v>
      </c>
      <c r="M19" s="55">
        <v>146</v>
      </c>
      <c r="N19" s="55">
        <v>226</v>
      </c>
      <c r="O19" s="55">
        <v>206</v>
      </c>
      <c r="P19" s="55">
        <v>178</v>
      </c>
      <c r="Q19" s="55">
        <v>236</v>
      </c>
      <c r="R19" s="55">
        <v>513</v>
      </c>
      <c r="S19" s="55">
        <v>1304</v>
      </c>
      <c r="T19" s="56">
        <f t="shared" si="0"/>
        <v>4685</v>
      </c>
    </row>
    <row r="20" spans="2:20" ht="14.25" customHeight="1">
      <c r="B20" s="74"/>
      <c r="C20" s="62" t="s">
        <v>99</v>
      </c>
      <c r="D20" s="54">
        <v>379503</v>
      </c>
      <c r="E20" s="55">
        <v>53061</v>
      </c>
      <c r="F20" s="55">
        <v>5978</v>
      </c>
      <c r="G20" s="55">
        <v>431</v>
      </c>
      <c r="H20" s="55">
        <v>1436</v>
      </c>
      <c r="I20" s="55">
        <v>538</v>
      </c>
      <c r="J20" s="55">
        <v>274</v>
      </c>
      <c r="K20" s="55">
        <v>326</v>
      </c>
      <c r="L20" s="55">
        <v>461</v>
      </c>
      <c r="M20" s="55">
        <v>500</v>
      </c>
      <c r="N20" s="55">
        <v>281</v>
      </c>
      <c r="O20" s="55">
        <v>233</v>
      </c>
      <c r="P20" s="55">
        <v>450</v>
      </c>
      <c r="Q20" s="55">
        <v>496</v>
      </c>
      <c r="R20" s="55">
        <v>552</v>
      </c>
      <c r="S20" s="55">
        <v>1065</v>
      </c>
      <c r="T20" s="56">
        <f t="shared" si="0"/>
        <v>7043</v>
      </c>
    </row>
    <row r="21" spans="2:20" ht="16.5" thickBot="1">
      <c r="B21" s="75"/>
      <c r="C21" s="63" t="s">
        <v>100</v>
      </c>
      <c r="D21" s="57">
        <v>819402</v>
      </c>
      <c r="E21" s="58">
        <v>119652</v>
      </c>
      <c r="F21" s="58">
        <v>17713</v>
      </c>
      <c r="G21" s="58">
        <v>2256</v>
      </c>
      <c r="H21" s="58">
        <v>1694</v>
      </c>
      <c r="I21" s="58">
        <v>1981</v>
      </c>
      <c r="J21" s="58">
        <v>1169</v>
      </c>
      <c r="K21" s="58">
        <v>1713</v>
      </c>
      <c r="L21" s="58">
        <v>2535</v>
      </c>
      <c r="M21" s="58">
        <v>621</v>
      </c>
      <c r="N21" s="58">
        <v>2686</v>
      </c>
      <c r="O21" s="58">
        <v>398</v>
      </c>
      <c r="P21" s="58">
        <v>954</v>
      </c>
      <c r="Q21" s="58">
        <v>779</v>
      </c>
      <c r="R21" s="58">
        <v>927</v>
      </c>
      <c r="S21" s="58">
        <v>2598</v>
      </c>
      <c r="T21" s="59">
        <f t="shared" si="0"/>
        <v>20311</v>
      </c>
    </row>
    <row r="22" spans="2:20" ht="19.5" customHeight="1">
      <c r="B22" s="73" t="s">
        <v>86</v>
      </c>
      <c r="C22" s="61" t="s">
        <v>101</v>
      </c>
      <c r="D22" s="51">
        <v>977741</v>
      </c>
      <c r="E22" s="52">
        <v>87345</v>
      </c>
      <c r="F22" s="52">
        <v>11523</v>
      </c>
      <c r="G22" s="52">
        <v>948</v>
      </c>
      <c r="H22" s="52">
        <v>1338</v>
      </c>
      <c r="I22" s="52">
        <v>2814</v>
      </c>
      <c r="J22" s="52">
        <v>265</v>
      </c>
      <c r="K22" s="52">
        <v>2226</v>
      </c>
      <c r="L22" s="52">
        <v>867</v>
      </c>
      <c r="M22" s="52">
        <v>569</v>
      </c>
      <c r="N22" s="52">
        <v>277</v>
      </c>
      <c r="O22" s="52">
        <v>993</v>
      </c>
      <c r="P22" s="52">
        <v>585</v>
      </c>
      <c r="Q22" s="52">
        <v>222</v>
      </c>
      <c r="R22" s="52">
        <v>419</v>
      </c>
      <c r="S22" s="52">
        <v>4742</v>
      </c>
      <c r="T22" s="53">
        <f t="shared" si="0"/>
        <v>16265</v>
      </c>
    </row>
    <row r="23" spans="2:20" ht="15.75">
      <c r="B23" s="74"/>
      <c r="C23" s="62" t="s">
        <v>102</v>
      </c>
      <c r="D23" s="54">
        <v>591016</v>
      </c>
      <c r="E23" s="55">
        <v>34225</v>
      </c>
      <c r="F23" s="55">
        <v>3293</v>
      </c>
      <c r="G23" s="55">
        <v>327</v>
      </c>
      <c r="H23" s="55">
        <v>437</v>
      </c>
      <c r="I23" s="55">
        <v>497</v>
      </c>
      <c r="J23" s="55">
        <v>85</v>
      </c>
      <c r="K23" s="55">
        <v>456</v>
      </c>
      <c r="L23" s="55">
        <v>356</v>
      </c>
      <c r="M23" s="55">
        <v>204</v>
      </c>
      <c r="N23" s="55">
        <v>130</v>
      </c>
      <c r="O23" s="55">
        <v>277</v>
      </c>
      <c r="P23" s="55">
        <v>239</v>
      </c>
      <c r="Q23" s="55">
        <v>143</v>
      </c>
      <c r="R23" s="55">
        <v>142</v>
      </c>
      <c r="S23" s="55">
        <v>1428</v>
      </c>
      <c r="T23" s="56">
        <f t="shared" si="0"/>
        <v>4721</v>
      </c>
    </row>
    <row r="24" spans="2:20" ht="16.5" thickBot="1">
      <c r="B24" s="75"/>
      <c r="C24" s="63" t="s">
        <v>103</v>
      </c>
      <c r="D24" s="57">
        <v>277857</v>
      </c>
      <c r="E24" s="58">
        <v>14443</v>
      </c>
      <c r="F24" s="58">
        <v>1400</v>
      </c>
      <c r="G24" s="58">
        <v>100</v>
      </c>
      <c r="H24" s="58">
        <v>162</v>
      </c>
      <c r="I24" s="58">
        <v>267</v>
      </c>
      <c r="J24" s="58">
        <v>36</v>
      </c>
      <c r="K24" s="58">
        <v>203</v>
      </c>
      <c r="L24" s="58">
        <v>157</v>
      </c>
      <c r="M24" s="58">
        <v>80</v>
      </c>
      <c r="N24" s="58">
        <v>51</v>
      </c>
      <c r="O24" s="58">
        <v>125</v>
      </c>
      <c r="P24" s="58">
        <v>86</v>
      </c>
      <c r="Q24" s="58">
        <v>56</v>
      </c>
      <c r="R24" s="58">
        <v>77</v>
      </c>
      <c r="S24" s="58">
        <v>493</v>
      </c>
      <c r="T24" s="59">
        <f t="shared" si="0"/>
        <v>1893</v>
      </c>
    </row>
    <row r="25" spans="2:20" ht="19.5" customHeight="1">
      <c r="B25" s="73" t="s">
        <v>87</v>
      </c>
      <c r="C25" s="61" t="s">
        <v>104</v>
      </c>
      <c r="D25" s="51">
        <v>220985</v>
      </c>
      <c r="E25" s="52">
        <v>19363</v>
      </c>
      <c r="F25" s="52">
        <v>1535</v>
      </c>
      <c r="G25" s="52">
        <v>87</v>
      </c>
      <c r="H25" s="52">
        <v>405</v>
      </c>
      <c r="I25" s="52">
        <v>179</v>
      </c>
      <c r="J25" s="52">
        <v>65</v>
      </c>
      <c r="K25" s="52">
        <v>94</v>
      </c>
      <c r="L25" s="52">
        <v>140</v>
      </c>
      <c r="M25" s="52">
        <v>84</v>
      </c>
      <c r="N25" s="52">
        <v>64</v>
      </c>
      <c r="O25" s="52">
        <v>47</v>
      </c>
      <c r="P25" s="52">
        <v>118</v>
      </c>
      <c r="Q25" s="52">
        <v>130</v>
      </c>
      <c r="R25" s="52">
        <v>122</v>
      </c>
      <c r="S25" s="52">
        <v>517</v>
      </c>
      <c r="T25" s="53">
        <f t="shared" si="0"/>
        <v>2052</v>
      </c>
    </row>
    <row r="26" spans="2:20" ht="16.5" thickBot="1">
      <c r="B26" s="75"/>
      <c r="C26" s="63" t="s">
        <v>105</v>
      </c>
      <c r="D26" s="57">
        <v>327433</v>
      </c>
      <c r="E26" s="58">
        <v>31748</v>
      </c>
      <c r="F26" s="58">
        <v>5166</v>
      </c>
      <c r="G26" s="58">
        <v>301</v>
      </c>
      <c r="H26" s="58">
        <v>497</v>
      </c>
      <c r="I26" s="58">
        <v>578</v>
      </c>
      <c r="J26" s="58">
        <v>197</v>
      </c>
      <c r="K26" s="58">
        <v>1845</v>
      </c>
      <c r="L26" s="58">
        <v>339</v>
      </c>
      <c r="M26" s="58">
        <v>167</v>
      </c>
      <c r="N26" s="58">
        <v>266</v>
      </c>
      <c r="O26" s="58">
        <v>174</v>
      </c>
      <c r="P26" s="58">
        <v>274</v>
      </c>
      <c r="Q26" s="58">
        <v>274</v>
      </c>
      <c r="R26" s="58">
        <v>254</v>
      </c>
      <c r="S26" s="58">
        <v>1375</v>
      </c>
      <c r="T26" s="59">
        <f t="shared" si="0"/>
        <v>6541</v>
      </c>
    </row>
    <row r="27" spans="2:20" ht="19.5" customHeight="1" thickBot="1">
      <c r="B27" s="72" t="s">
        <v>118</v>
      </c>
      <c r="C27" s="72"/>
      <c r="D27" s="60">
        <f>SUM(D13:D26)</f>
        <v>7731314</v>
      </c>
      <c r="E27" s="59">
        <f>SUM(E13:E26)</f>
        <v>806930</v>
      </c>
      <c r="F27" s="59">
        <f aca="true" t="shared" si="1" ref="F27:T27">SUM(F13:F26)</f>
        <v>92638</v>
      </c>
      <c r="G27" s="59">
        <f t="shared" si="1"/>
        <v>7436</v>
      </c>
      <c r="H27" s="59">
        <f t="shared" si="1"/>
        <v>10525</v>
      </c>
      <c r="I27" s="59">
        <f t="shared" si="1"/>
        <v>12295</v>
      </c>
      <c r="J27" s="59">
        <f t="shared" si="1"/>
        <v>3708</v>
      </c>
      <c r="K27" s="59">
        <f t="shared" si="1"/>
        <v>17494</v>
      </c>
      <c r="L27" s="59">
        <f t="shared" si="1"/>
        <v>9147</v>
      </c>
      <c r="M27" s="59">
        <f t="shared" si="1"/>
        <v>4864</v>
      </c>
      <c r="N27" s="59">
        <f t="shared" si="1"/>
        <v>5754</v>
      </c>
      <c r="O27" s="59">
        <f t="shared" si="1"/>
        <v>4680</v>
      </c>
      <c r="P27" s="59">
        <f t="shared" si="1"/>
        <v>5992</v>
      </c>
      <c r="Q27" s="59">
        <f t="shared" si="1"/>
        <v>4933</v>
      </c>
      <c r="R27" s="59">
        <f t="shared" si="1"/>
        <v>5810</v>
      </c>
      <c r="S27" s="59">
        <f t="shared" si="1"/>
        <v>27346</v>
      </c>
      <c r="T27" s="59">
        <f t="shared" si="1"/>
        <v>119984</v>
      </c>
    </row>
    <row r="29" ht="15.75">
      <c r="B29" s="37" t="s">
        <v>106</v>
      </c>
    </row>
    <row r="30" ht="15.75">
      <c r="B30" s="37" t="s">
        <v>108</v>
      </c>
    </row>
  </sheetData>
  <sheetProtection/>
  <mergeCells count="6">
    <mergeCell ref="B27:C27"/>
    <mergeCell ref="B9:B12"/>
    <mergeCell ref="B13:B16"/>
    <mergeCell ref="B17:B21"/>
    <mergeCell ref="B22:B24"/>
    <mergeCell ref="B25:B26"/>
  </mergeCells>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U30"/>
  <sheetViews>
    <sheetView showGridLines="0" zoomScale="90" zoomScaleNormal="90" zoomScalePageLayoutView="0" workbookViewId="0" topLeftCell="A1">
      <selection activeCell="B4" sqref="B4"/>
    </sheetView>
  </sheetViews>
  <sheetFormatPr defaultColWidth="9.140625" defaultRowHeight="12.75"/>
  <cols>
    <col min="1" max="1" width="2.00390625" style="35" customWidth="1"/>
    <col min="2" max="2" width="31.28125" style="37" customWidth="1"/>
    <col min="3" max="3" width="48.421875" style="37" customWidth="1"/>
    <col min="4" max="4" width="11.421875" style="37" bestFit="1" customWidth="1"/>
    <col min="5" max="5" width="10.421875" style="37" bestFit="1" customWidth="1"/>
    <col min="6" max="6" width="10.28125" style="37" bestFit="1" customWidth="1"/>
    <col min="7" max="7" width="8.7109375" style="37" bestFit="1" customWidth="1"/>
    <col min="8" max="8" width="14.421875" style="37" customWidth="1"/>
    <col min="9" max="9" width="8.8515625" style="37" bestFit="1" customWidth="1"/>
    <col min="10" max="10" width="8.7109375" style="37" bestFit="1" customWidth="1"/>
    <col min="11" max="11" width="11.8515625" style="37" customWidth="1"/>
    <col min="12" max="12" width="14.140625" style="37" customWidth="1"/>
    <col min="13" max="13" width="12.28125" style="37" customWidth="1"/>
    <col min="14" max="14" width="9.28125" style="37" bestFit="1" customWidth="1"/>
    <col min="15" max="16" width="8.7109375" style="37" bestFit="1" customWidth="1"/>
    <col min="17" max="17" width="13.28125" style="37" bestFit="1" customWidth="1"/>
    <col min="18" max="18" width="11.421875" style="37" customWidth="1"/>
    <col min="19" max="19" width="12.140625" style="37" bestFit="1" customWidth="1"/>
    <col min="20" max="20" width="17.140625" style="37" customWidth="1"/>
    <col min="21" max="21" width="17.140625" style="35" customWidth="1"/>
    <col min="22" max="22" width="18.421875" style="37" customWidth="1"/>
    <col min="23" max="16384" width="9.140625" style="37" customWidth="1"/>
  </cols>
  <sheetData>
    <row r="1" ht="15.75">
      <c r="B1" s="34" t="s">
        <v>117</v>
      </c>
    </row>
    <row r="2" ht="15.75">
      <c r="B2" s="36" t="s">
        <v>115</v>
      </c>
    </row>
    <row r="3" ht="15.75">
      <c r="B3" s="36" t="s">
        <v>116</v>
      </c>
    </row>
    <row r="4" ht="15.75">
      <c r="B4" s="38" t="s">
        <v>120</v>
      </c>
    </row>
    <row r="5" ht="15.75">
      <c r="B5" s="39" t="s">
        <v>73</v>
      </c>
    </row>
    <row r="6" spans="2:20" ht="16.5" thickBot="1">
      <c r="B6" s="41"/>
      <c r="C6" s="41"/>
      <c r="D6" s="41"/>
      <c r="E6" s="41"/>
      <c r="F6" s="41"/>
      <c r="G6" s="41"/>
      <c r="H6" s="41"/>
      <c r="I6" s="41"/>
      <c r="J6" s="41"/>
      <c r="K6" s="41"/>
      <c r="L6" s="41"/>
      <c r="M6" s="41"/>
      <c r="N6" s="41"/>
      <c r="O6" s="41"/>
      <c r="P6" s="41"/>
      <c r="Q6" s="41"/>
      <c r="R6" s="41"/>
      <c r="S6" s="41"/>
      <c r="T6" s="41"/>
    </row>
    <row r="7" spans="1:21" s="45" customFormat="1" ht="48" thickBot="1">
      <c r="A7" s="42"/>
      <c r="B7" s="43"/>
      <c r="C7" s="43"/>
      <c r="D7" s="40" t="s">
        <v>111</v>
      </c>
      <c r="E7" s="40" t="s">
        <v>112</v>
      </c>
      <c r="F7" s="40" t="s">
        <v>109</v>
      </c>
      <c r="G7" s="40" t="s">
        <v>3</v>
      </c>
      <c r="H7" s="40" t="s">
        <v>4</v>
      </c>
      <c r="I7" s="40" t="s">
        <v>5</v>
      </c>
      <c r="J7" s="40" t="s">
        <v>6</v>
      </c>
      <c r="K7" s="40" t="s">
        <v>7</v>
      </c>
      <c r="L7" s="40" t="s">
        <v>8</v>
      </c>
      <c r="M7" s="40" t="s">
        <v>9</v>
      </c>
      <c r="N7" s="40" t="s">
        <v>10</v>
      </c>
      <c r="O7" s="40" t="s">
        <v>11</v>
      </c>
      <c r="P7" s="40" t="s">
        <v>12</v>
      </c>
      <c r="Q7" s="40" t="s">
        <v>113</v>
      </c>
      <c r="R7" s="40" t="s">
        <v>13</v>
      </c>
      <c r="S7" s="40" t="s">
        <v>114</v>
      </c>
      <c r="T7" s="44" t="s">
        <v>110</v>
      </c>
      <c r="U7" s="42"/>
    </row>
    <row r="8" spans="2:20" ht="16.5" thickBot="1">
      <c r="B8" s="46" t="s">
        <v>73</v>
      </c>
      <c r="C8" s="47"/>
      <c r="D8" s="66">
        <v>1</v>
      </c>
      <c r="E8" s="66">
        <v>1</v>
      </c>
      <c r="F8" s="66">
        <v>1</v>
      </c>
      <c r="G8" s="66">
        <v>1</v>
      </c>
      <c r="H8" s="66">
        <v>1</v>
      </c>
      <c r="I8" s="66">
        <v>1</v>
      </c>
      <c r="J8" s="66">
        <v>1</v>
      </c>
      <c r="K8" s="66">
        <v>1</v>
      </c>
      <c r="L8" s="66">
        <v>1</v>
      </c>
      <c r="M8" s="66">
        <v>1</v>
      </c>
      <c r="N8" s="66">
        <v>1</v>
      </c>
      <c r="O8" s="66">
        <v>1</v>
      </c>
      <c r="P8" s="66">
        <v>1</v>
      </c>
      <c r="Q8" s="66">
        <v>1</v>
      </c>
      <c r="R8" s="66">
        <v>1</v>
      </c>
      <c r="S8" s="66">
        <v>1</v>
      </c>
      <c r="T8" s="66">
        <v>1</v>
      </c>
    </row>
    <row r="9" spans="2:20" ht="19.5" customHeight="1">
      <c r="B9" s="73" t="s">
        <v>83</v>
      </c>
      <c r="C9" s="61" t="s">
        <v>88</v>
      </c>
      <c r="D9" s="67">
        <v>0.797533998424823</v>
      </c>
      <c r="E9" s="68">
        <v>0.8522537421465589</v>
      </c>
      <c r="F9" s="68">
        <v>0.8905666306857776</v>
      </c>
      <c r="G9" s="68">
        <v>0.8943843467055512</v>
      </c>
      <c r="H9" s="68">
        <v>0.8751133017962883</v>
      </c>
      <c r="I9" s="68">
        <v>0.8264366045293483</v>
      </c>
      <c r="J9" s="68">
        <v>0.9299210201121121</v>
      </c>
      <c r="K9" s="68">
        <v>0.7709594966574912</v>
      </c>
      <c r="L9" s="68">
        <v>0.891016674938605</v>
      </c>
      <c r="M9" s="68">
        <v>0.909872664130974</v>
      </c>
      <c r="N9" s="68">
        <v>0.9079365373394215</v>
      </c>
      <c r="O9" s="68">
        <v>0.9285530238892774</v>
      </c>
      <c r="P9" s="68">
        <v>0.9043119252381023</v>
      </c>
      <c r="Q9" s="68">
        <v>0.9243160465212532</v>
      </c>
      <c r="R9" s="68">
        <v>0.8962702848351572</v>
      </c>
      <c r="S9" s="68">
        <v>0.8549928957090083</v>
      </c>
      <c r="T9" s="68">
        <v>0.8851322449664721</v>
      </c>
    </row>
    <row r="10" spans="2:20" ht="15.75">
      <c r="B10" s="74"/>
      <c r="C10" s="62" t="s">
        <v>89</v>
      </c>
      <c r="D10" s="69">
        <v>0.009752443840745655</v>
      </c>
      <c r="E10" s="65">
        <v>0.008520339326558383</v>
      </c>
      <c r="F10" s="65">
        <v>0.006995094757265634</v>
      </c>
      <c r="G10" s="65">
        <v>0.006383736308453999</v>
      </c>
      <c r="H10" s="65">
        <v>0.0083363657415065</v>
      </c>
      <c r="I10" s="65">
        <v>0.007877574076927027</v>
      </c>
      <c r="J10" s="65">
        <v>0.005122051686157924</v>
      </c>
      <c r="K10" s="65">
        <v>0.007776248525363743</v>
      </c>
      <c r="L10" s="65">
        <v>0.006155611274759416</v>
      </c>
      <c r="M10" s="65">
        <v>0.00826856292376385</v>
      </c>
      <c r="N10" s="65">
        <v>0.00690012874065704</v>
      </c>
      <c r="O10" s="65">
        <v>0.005742260831155446</v>
      </c>
      <c r="P10" s="65">
        <v>0.007646103170226402</v>
      </c>
      <c r="Q10" s="65">
        <v>0.006291130334009354</v>
      </c>
      <c r="R10" s="65">
        <v>0.007648914810211301</v>
      </c>
      <c r="S10" s="65">
        <v>0.007373306810646964</v>
      </c>
      <c r="T10" s="65">
        <v>0.007052871939872603</v>
      </c>
    </row>
    <row r="11" spans="2:20" ht="15.75">
      <c r="B11" s="74"/>
      <c r="C11" s="62" t="s">
        <v>90</v>
      </c>
      <c r="D11" s="69">
        <v>0.0010355113522753972</v>
      </c>
      <c r="E11" s="65">
        <v>0.0016841251918121543</v>
      </c>
      <c r="F11" s="65">
        <v>0.003200705043245385</v>
      </c>
      <c r="G11" s="65">
        <v>0.0045016785920173625</v>
      </c>
      <c r="H11" s="65">
        <v>0.0024744450693043106</v>
      </c>
      <c r="I11" s="65">
        <v>0.002506033995789041</v>
      </c>
      <c r="J11" s="65">
        <v>0.0020953847807009688</v>
      </c>
      <c r="K11" s="65">
        <v>0.0031458906802988595</v>
      </c>
      <c r="L11" s="65">
        <v>0.005401468322773184</v>
      </c>
      <c r="M11" s="65">
        <v>0.003403166424412279</v>
      </c>
      <c r="N11" s="65">
        <v>0.0015189545147218182</v>
      </c>
      <c r="O11" s="65">
        <v>0.005374167188132661</v>
      </c>
      <c r="P11" s="65">
        <v>0.0013935880047098803</v>
      </c>
      <c r="Q11" s="65">
        <v>0.002897231074872729</v>
      </c>
      <c r="R11" s="65">
        <v>0.0027988074646454987</v>
      </c>
      <c r="S11" s="65">
        <v>0.001932367149758454</v>
      </c>
      <c r="T11" s="65">
        <v>0.0030069486850749423</v>
      </c>
    </row>
    <row r="12" spans="2:20" ht="16.5" thickBot="1">
      <c r="B12" s="75"/>
      <c r="C12" s="63" t="s">
        <v>91</v>
      </c>
      <c r="D12" s="69">
        <v>0.045838472377133406</v>
      </c>
      <c r="E12" s="65">
        <v>0.04409033266741944</v>
      </c>
      <c r="F12" s="65">
        <v>0.03594900733736866</v>
      </c>
      <c r="G12" s="65">
        <v>0.031689782630811486</v>
      </c>
      <c r="H12" s="65">
        <v>0.04444076879817394</v>
      </c>
      <c r="I12" s="65">
        <v>0.03690237765110666</v>
      </c>
      <c r="J12" s="65">
        <v>0.029657753819152175</v>
      </c>
      <c r="K12" s="65">
        <v>0.046136453008257965</v>
      </c>
      <c r="L12" s="65">
        <v>0.03846773621755413</v>
      </c>
      <c r="M12" s="65">
        <v>0.03612056435117892</v>
      </c>
      <c r="N12" s="65">
        <v>0.030351304541118285</v>
      </c>
      <c r="O12" s="65">
        <v>0.025876983104501785</v>
      </c>
      <c r="P12" s="65">
        <v>0.04199394869807581</v>
      </c>
      <c r="Q12" s="65">
        <v>0.025661189520301313</v>
      </c>
      <c r="R12" s="65">
        <v>0.04278177124529548</v>
      </c>
      <c r="S12" s="65">
        <v>0.03208866155157715</v>
      </c>
      <c r="T12" s="65">
        <v>0.035359285509632944</v>
      </c>
    </row>
    <row r="13" spans="2:20" ht="19.5" customHeight="1">
      <c r="B13" s="73" t="s">
        <v>84</v>
      </c>
      <c r="C13" s="61" t="s">
        <v>92</v>
      </c>
      <c r="D13" s="67">
        <v>0.007839968780167439</v>
      </c>
      <c r="E13" s="68">
        <v>0.005324994933263847</v>
      </c>
      <c r="F13" s="68">
        <v>0.0042808148988208285</v>
      </c>
      <c r="G13" s="68">
        <v>0.004611889179015905</v>
      </c>
      <c r="H13" s="68">
        <v>0.004498991035098746</v>
      </c>
      <c r="I13" s="68">
        <v>0.006367791300775433</v>
      </c>
      <c r="J13" s="68">
        <v>0.002516252664004155</v>
      </c>
      <c r="K13" s="68">
        <v>0.00554463232402674</v>
      </c>
      <c r="L13" s="68">
        <v>0.0040285414101828634</v>
      </c>
      <c r="M13" s="68">
        <v>0.003690390189132497</v>
      </c>
      <c r="N13" s="68">
        <v>0.0035843621780325833</v>
      </c>
      <c r="O13" s="68">
        <v>0.003923878234622888</v>
      </c>
      <c r="P13" s="68">
        <v>0.005365686435246598</v>
      </c>
      <c r="Q13" s="68">
        <v>0.0039236786556847815</v>
      </c>
      <c r="R13" s="68">
        <v>0.0035984667402584984</v>
      </c>
      <c r="S13" s="68">
        <v>0.006554892488396325</v>
      </c>
      <c r="T13" s="68">
        <v>0.004628212066575407</v>
      </c>
    </row>
    <row r="14" spans="2:20" ht="15.75">
      <c r="B14" s="74"/>
      <c r="C14" s="62" t="s">
        <v>93</v>
      </c>
      <c r="D14" s="69">
        <v>0.0030473970117513515</v>
      </c>
      <c r="E14" s="65">
        <v>0.0026433886331393495</v>
      </c>
      <c r="F14" s="65">
        <v>0.002047494773661989</v>
      </c>
      <c r="G14" s="65">
        <v>0.001992268303435179</v>
      </c>
      <c r="H14" s="65">
        <v>0.002017929802507526</v>
      </c>
      <c r="I14" s="65">
        <v>0.003553638371077903</v>
      </c>
      <c r="J14" s="65">
        <v>0.001190966563389867</v>
      </c>
      <c r="K14" s="65">
        <v>0.003529296106960283</v>
      </c>
      <c r="L14" s="65">
        <v>0.0020561675357573337</v>
      </c>
      <c r="M14" s="65">
        <v>0.001531860078507829</v>
      </c>
      <c r="N14" s="65">
        <v>0.0013800257481314082</v>
      </c>
      <c r="O14" s="65">
        <v>0.0016564213936025324</v>
      </c>
      <c r="P14" s="65">
        <v>0.0024518206072168484</v>
      </c>
      <c r="Q14" s="65">
        <v>0.0016472828111419229</v>
      </c>
      <c r="R14" s="65">
        <v>0.0019296125998487601</v>
      </c>
      <c r="S14" s="65">
        <v>0.0027848820687695367</v>
      </c>
      <c r="T14" s="65">
        <v>0.0021601409995572057</v>
      </c>
    </row>
    <row r="15" spans="2:20" ht="15.75">
      <c r="B15" s="74"/>
      <c r="C15" s="62" t="s">
        <v>94</v>
      </c>
      <c r="D15" s="69">
        <v>0.006276034447451369</v>
      </c>
      <c r="E15" s="65">
        <v>0.006805524190046035</v>
      </c>
      <c r="F15" s="65">
        <v>0.005137524423736456</v>
      </c>
      <c r="G15" s="65">
        <v>0.004298212892943131</v>
      </c>
      <c r="H15" s="65">
        <v>0.005934698468358199</v>
      </c>
      <c r="I15" s="65">
        <v>0.007117547373286089</v>
      </c>
      <c r="J15" s="65">
        <v>0.003223668893386106</v>
      </c>
      <c r="K15" s="65">
        <v>0.006163979551710578</v>
      </c>
      <c r="L15" s="65">
        <v>0.005420805321542061</v>
      </c>
      <c r="M15" s="65">
        <v>0.005935957804217838</v>
      </c>
      <c r="N15" s="65">
        <v>0.003890005464531486</v>
      </c>
      <c r="O15" s="65">
        <v>0.0032465859314609637</v>
      </c>
      <c r="P15" s="65">
        <v>0.004456500678163147</v>
      </c>
      <c r="Q15" s="65">
        <v>0.005521294648400315</v>
      </c>
      <c r="R15" s="65">
        <v>0.006840563585950334</v>
      </c>
      <c r="S15" s="65">
        <v>0.005857724732405039</v>
      </c>
      <c r="T15" s="65">
        <v>0.005247545096995077</v>
      </c>
    </row>
    <row r="16" spans="2:20" ht="16.5" thickBot="1">
      <c r="B16" s="75"/>
      <c r="C16" s="63" t="s">
        <v>95</v>
      </c>
      <c r="D16" s="69">
        <v>0.005338462341756058</v>
      </c>
      <c r="E16" s="65">
        <v>0.004655027649903008</v>
      </c>
      <c r="F16" s="65">
        <v>0.0036372579829751185</v>
      </c>
      <c r="G16" s="65">
        <v>0.0033571840347248125</v>
      </c>
      <c r="H16" s="65">
        <v>0.004426213238942737</v>
      </c>
      <c r="I16" s="65">
        <v>0.005155856827402044</v>
      </c>
      <c r="J16" s="65">
        <v>0.0022834321328151583</v>
      </c>
      <c r="K16" s="65">
        <v>0.005072748721981911</v>
      </c>
      <c r="L16" s="65">
        <v>0.0036095731035238458</v>
      </c>
      <c r="M16" s="65">
        <v>0.0034205739253044135</v>
      </c>
      <c r="N16" s="65">
        <v>0.0028804564273078384</v>
      </c>
      <c r="O16" s="65">
        <v>0.002768064195531343</v>
      </c>
      <c r="P16" s="65">
        <v>0.004016812484163772</v>
      </c>
      <c r="Q16" s="65">
        <v>0.0027896196349488844</v>
      </c>
      <c r="R16" s="65">
        <v>0.0040852158645446725</v>
      </c>
      <c r="S16" s="65">
        <v>0.004414132802879606</v>
      </c>
      <c r="T16" s="65">
        <v>0.0037559364807413474</v>
      </c>
    </row>
    <row r="17" spans="2:20" ht="19.5" customHeight="1">
      <c r="B17" s="73" t="s">
        <v>85</v>
      </c>
      <c r="C17" s="61" t="s">
        <v>96</v>
      </c>
      <c r="D17" s="67">
        <v>0.026327812467319002</v>
      </c>
      <c r="E17" s="68">
        <v>0.017618576102377024</v>
      </c>
      <c r="F17" s="68">
        <v>0.01239017858362824</v>
      </c>
      <c r="G17" s="68">
        <v>0.00812167248804639</v>
      </c>
      <c r="H17" s="68">
        <v>0.009580204439445565</v>
      </c>
      <c r="I17" s="68">
        <v>0.027422585117855492</v>
      </c>
      <c r="J17" s="68">
        <v>0.003554990418539678</v>
      </c>
      <c r="K17" s="68">
        <v>0.07410538733779001</v>
      </c>
      <c r="L17" s="68">
        <v>0.007902386830214705</v>
      </c>
      <c r="M17" s="68">
        <v>0.006197070317599853</v>
      </c>
      <c r="N17" s="68">
        <v>0.003825172040122628</v>
      </c>
      <c r="O17" s="68">
        <v>0.004012220708948356</v>
      </c>
      <c r="P17" s="68">
        <v>0.005499828596127763</v>
      </c>
      <c r="Q17" s="68">
        <v>0.006249741318654029</v>
      </c>
      <c r="R17" s="68">
        <v>0.006397274204903997</v>
      </c>
      <c r="S17" s="68">
        <v>0.027022828455053518</v>
      </c>
      <c r="T17" s="68">
        <v>0.014625520572564705</v>
      </c>
    </row>
    <row r="18" spans="2:20" ht="15.75">
      <c r="B18" s="74"/>
      <c r="C18" s="62" t="s">
        <v>97</v>
      </c>
      <c r="D18" s="69">
        <v>0.020981521776693386</v>
      </c>
      <c r="E18" s="65">
        <v>0.011493789629114914</v>
      </c>
      <c r="F18" s="65">
        <v>0.0016437345430199352</v>
      </c>
      <c r="G18" s="65">
        <v>0.0013649157312896334</v>
      </c>
      <c r="H18" s="65">
        <v>0.0020245459657944357</v>
      </c>
      <c r="I18" s="65">
        <v>0.0018384429723206492</v>
      </c>
      <c r="J18" s="65">
        <v>0.0003581854325984562</v>
      </c>
      <c r="K18" s="65">
        <v>0.005406999606763665</v>
      </c>
      <c r="L18" s="65">
        <v>0.002191526527139478</v>
      </c>
      <c r="M18" s="65">
        <v>0.0009225975472831242</v>
      </c>
      <c r="N18" s="65">
        <v>0.0008613583528605433</v>
      </c>
      <c r="O18" s="65">
        <v>0.0007877203960687599</v>
      </c>
      <c r="P18" s="65">
        <v>0.0013712309778963528</v>
      </c>
      <c r="Q18" s="65">
        <v>0.001365837506725715</v>
      </c>
      <c r="R18" s="65">
        <v>0.0015210910133942929</v>
      </c>
      <c r="S18" s="65">
        <v>0.005744056076536895</v>
      </c>
      <c r="T18" s="65">
        <v>0.0022701160236504184</v>
      </c>
    </row>
    <row r="19" spans="2:20" ht="15.75">
      <c r="B19" s="74"/>
      <c r="C19" s="62" t="s">
        <v>98</v>
      </c>
      <c r="D19" s="69">
        <v>0.008234178020350537</v>
      </c>
      <c r="E19" s="65">
        <v>0.00323703639364197</v>
      </c>
      <c r="F19" s="65">
        <v>0.0023098364463634254</v>
      </c>
      <c r="G19" s="65">
        <v>0.0015683814303638645</v>
      </c>
      <c r="H19" s="65">
        <v>0.00166065698501439</v>
      </c>
      <c r="I19" s="65">
        <v>0.004426642017151954</v>
      </c>
      <c r="J19" s="65">
        <v>0.0013521500080591721</v>
      </c>
      <c r="K19" s="65">
        <v>0.004689343295320488</v>
      </c>
      <c r="L19" s="65">
        <v>0.0024557988436474734</v>
      </c>
      <c r="M19" s="65">
        <v>0.0012707475651258127</v>
      </c>
      <c r="N19" s="65">
        <v>0.002093193416628847</v>
      </c>
      <c r="O19" s="65">
        <v>0.0015165458092538742</v>
      </c>
      <c r="P19" s="65">
        <v>0.0013265169242692978</v>
      </c>
      <c r="Q19" s="65">
        <v>0.0019535615247713257</v>
      </c>
      <c r="R19" s="65">
        <v>0.00445896965640727</v>
      </c>
      <c r="S19" s="65">
        <v>0.004940797575068675</v>
      </c>
      <c r="T19" s="65">
        <v>0.0027117525677721084</v>
      </c>
    </row>
    <row r="20" spans="2:20" ht="14.25" customHeight="1">
      <c r="B20" s="74"/>
      <c r="C20" s="62" t="s">
        <v>99</v>
      </c>
      <c r="D20" s="69">
        <v>0.00715875152058603</v>
      </c>
      <c r="E20" s="65">
        <v>0.006145053417875445</v>
      </c>
      <c r="F20" s="65">
        <v>0.004084058644294752</v>
      </c>
      <c r="G20" s="65">
        <v>0.003653904845874733</v>
      </c>
      <c r="H20" s="65">
        <v>0.009500810480002647</v>
      </c>
      <c r="I20" s="65">
        <v>0.00552559954809223</v>
      </c>
      <c r="J20" s="65">
        <v>0.002453570213299425</v>
      </c>
      <c r="K20" s="65">
        <v>0.0032048761305544632</v>
      </c>
      <c r="L20" s="65">
        <v>0.0029714521441508803</v>
      </c>
      <c r="M20" s="65">
        <v>0.004351875223033605</v>
      </c>
      <c r="N20" s="65">
        <v>0.002602598894127018</v>
      </c>
      <c r="O20" s="65">
        <v>0.001715316376486178</v>
      </c>
      <c r="P20" s="65">
        <v>0.0033535540220291237</v>
      </c>
      <c r="Q20" s="65">
        <v>0.00410579032324821</v>
      </c>
      <c r="R20" s="65">
        <v>0.0047979556536779985</v>
      </c>
      <c r="S20" s="65">
        <v>0.004035237283319125</v>
      </c>
      <c r="T20" s="65">
        <v>0.004076600498360504</v>
      </c>
    </row>
    <row r="21" spans="2:20" ht="16.5" thickBot="1">
      <c r="B21" s="75"/>
      <c r="C21" s="63" t="s">
        <v>100</v>
      </c>
      <c r="D21" s="70">
        <v>0.015456782458824394</v>
      </c>
      <c r="E21" s="71">
        <v>0.013857031182141927</v>
      </c>
      <c r="F21" s="71">
        <v>0.012101192834793065</v>
      </c>
      <c r="G21" s="71">
        <v>0.01912577571297772</v>
      </c>
      <c r="H21" s="71">
        <v>0.011207780608025407</v>
      </c>
      <c r="I21" s="71">
        <v>0.020346120269090537</v>
      </c>
      <c r="J21" s="71">
        <v>0.010467969267689883</v>
      </c>
      <c r="K21" s="71">
        <v>0.01684034604797483</v>
      </c>
      <c r="L21" s="71">
        <v>0.016339763959701693</v>
      </c>
      <c r="M21" s="71">
        <v>0.005405029027007738</v>
      </c>
      <c r="N21" s="71">
        <v>0.02487751113745612</v>
      </c>
      <c r="O21" s="71">
        <v>0.0029300253984613687</v>
      </c>
      <c r="P21" s="71">
        <v>0.007109534526701742</v>
      </c>
      <c r="Q21" s="71">
        <v>0.006448408592359588</v>
      </c>
      <c r="R21" s="71">
        <v>0.008057436396665769</v>
      </c>
      <c r="S21" s="71">
        <v>0.0098437055981813</v>
      </c>
      <c r="T21" s="71">
        <v>0.011756330075564418</v>
      </c>
    </row>
    <row r="22" spans="2:20" ht="19.5" customHeight="1">
      <c r="B22" s="73" t="s">
        <v>86</v>
      </c>
      <c r="C22" s="61" t="s">
        <v>101</v>
      </c>
      <c r="D22" s="69">
        <v>0.018443608800165757</v>
      </c>
      <c r="E22" s="65">
        <v>0.010115521584296013</v>
      </c>
      <c r="F22" s="65">
        <v>0.007872299725361062</v>
      </c>
      <c r="G22" s="65">
        <v>0.008036895113432127</v>
      </c>
      <c r="H22" s="65">
        <v>0.008852426477885474</v>
      </c>
      <c r="I22" s="65">
        <v>0.028901556000616238</v>
      </c>
      <c r="J22" s="65">
        <v>0.0023729784909647723</v>
      </c>
      <c r="K22" s="65">
        <v>0.02188360204482894</v>
      </c>
      <c r="L22" s="65">
        <v>0.005588392644205668</v>
      </c>
      <c r="M22" s="65">
        <v>0.0049524340038122425</v>
      </c>
      <c r="N22" s="65">
        <v>0.002565551223036242</v>
      </c>
      <c r="O22" s="65">
        <v>0.00731033975043251</v>
      </c>
      <c r="P22" s="65">
        <v>0.004359620228637861</v>
      </c>
      <c r="Q22" s="65">
        <v>0.0018376722817764165</v>
      </c>
      <c r="R22" s="65">
        <v>0.0036419264834983353</v>
      </c>
      <c r="S22" s="65">
        <v>0.01796722553755802</v>
      </c>
      <c r="T22" s="65">
        <v>0.009414440878295271</v>
      </c>
    </row>
    <row r="23" spans="2:20" ht="15.75">
      <c r="B23" s="74"/>
      <c r="C23" s="62" t="s">
        <v>102</v>
      </c>
      <c r="D23" s="69">
        <v>0.011148625145758198</v>
      </c>
      <c r="E23" s="65">
        <v>0.003963635310808072</v>
      </c>
      <c r="F23" s="65">
        <v>0.0022497164797026796</v>
      </c>
      <c r="G23" s="65">
        <v>0.002772220149886398</v>
      </c>
      <c r="H23" s="65">
        <v>0.0028912633563796353</v>
      </c>
      <c r="I23" s="65">
        <v>0.005104503671750629</v>
      </c>
      <c r="J23" s="65">
        <v>0.0007611440442717195</v>
      </c>
      <c r="K23" s="65">
        <v>0.004482894219425875</v>
      </c>
      <c r="L23" s="65">
        <v>0.002294657187240159</v>
      </c>
      <c r="M23" s="65">
        <v>0.0017755650909977109</v>
      </c>
      <c r="N23" s="65">
        <v>0.0012040493104502217</v>
      </c>
      <c r="O23" s="65">
        <v>0.0020392387823462287</v>
      </c>
      <c r="P23" s="65">
        <v>0.0017811098028110235</v>
      </c>
      <c r="Q23" s="65">
        <v>0.0011837258391622864</v>
      </c>
      <c r="R23" s="65">
        <v>0.0012342567080113691</v>
      </c>
      <c r="S23" s="65">
        <v>0.005410628019323672</v>
      </c>
      <c r="T23" s="65">
        <v>0.002732589940758191</v>
      </c>
    </row>
    <row r="24" spans="2:20" ht="16.5" thickBot="1">
      <c r="B24" s="75"/>
      <c r="C24" s="63" t="s">
        <v>103</v>
      </c>
      <c r="D24" s="70">
        <v>0.005241353088791057</v>
      </c>
      <c r="E24" s="71">
        <v>0.0016726598917166102</v>
      </c>
      <c r="F24" s="71">
        <v>0.0009564540150573189</v>
      </c>
      <c r="G24" s="71">
        <v>0.0008477737461426295</v>
      </c>
      <c r="H24" s="71">
        <v>0.0010718184524794072</v>
      </c>
      <c r="I24" s="71">
        <v>0.0027422585117855493</v>
      </c>
      <c r="J24" s="71">
        <v>0.0003223668893386106</v>
      </c>
      <c r="K24" s="71">
        <v>0.001995674400314589</v>
      </c>
      <c r="L24" s="71">
        <v>0.0010119696022379352</v>
      </c>
      <c r="M24" s="71">
        <v>0.0006963000356853768</v>
      </c>
      <c r="N24" s="71">
        <v>0.0004723578064073947</v>
      </c>
      <c r="O24" s="71">
        <v>0.0009202341075569625</v>
      </c>
      <c r="P24" s="71">
        <v>0.0006409014353211214</v>
      </c>
      <c r="Q24" s="71">
        <v>0.0004635569719796366</v>
      </c>
      <c r="R24" s="71">
        <v>0.0006692800458934888</v>
      </c>
      <c r="S24" s="71">
        <v>0.0018679549114331722</v>
      </c>
      <c r="T24" s="71">
        <v>0.0010956985295181648</v>
      </c>
    </row>
    <row r="25" spans="2:20" ht="19.5" customHeight="1">
      <c r="B25" s="73" t="s">
        <v>87</v>
      </c>
      <c r="C25" s="61" t="s">
        <v>104</v>
      </c>
      <c r="D25" s="69">
        <v>0.004168548614310569</v>
      </c>
      <c r="E25" s="65">
        <v>0.0022424505631315323</v>
      </c>
      <c r="F25" s="65">
        <v>0.0010486835093664174</v>
      </c>
      <c r="G25" s="65">
        <v>0.0007375631591440877</v>
      </c>
      <c r="H25" s="65">
        <v>0.002679546131198518</v>
      </c>
      <c r="I25" s="65">
        <v>0.0018384429723206492</v>
      </c>
      <c r="J25" s="65">
        <v>0.0005820513279724914</v>
      </c>
      <c r="K25" s="65">
        <v>0.00092410538733779</v>
      </c>
      <c r="L25" s="65">
        <v>0.0009023932758809614</v>
      </c>
      <c r="M25" s="65">
        <v>0.0007311150374696457</v>
      </c>
      <c r="N25" s="65">
        <v>0.0005927627374524169</v>
      </c>
      <c r="O25" s="65">
        <v>0.0003460080244414179</v>
      </c>
      <c r="P25" s="65">
        <v>0.000879376387998748</v>
      </c>
      <c r="Q25" s="65">
        <v>0.0010761143992384422</v>
      </c>
      <c r="R25" s="65">
        <v>0.0010604177350520213</v>
      </c>
      <c r="S25" s="65">
        <v>0.0019588898361276876</v>
      </c>
      <c r="T25" s="65">
        <v>0.001187730260206695</v>
      </c>
    </row>
    <row r="26" spans="2:20" ht="16.5" thickBot="1">
      <c r="B26" s="75"/>
      <c r="C26" s="63" t="s">
        <v>105</v>
      </c>
      <c r="D26" s="70">
        <v>0.006176529531097371</v>
      </c>
      <c r="E26" s="71">
        <v>0.0036767711861953154</v>
      </c>
      <c r="F26" s="71">
        <v>0.003529315315561507</v>
      </c>
      <c r="G26" s="71">
        <v>0.0025517989758893148</v>
      </c>
      <c r="H26" s="71">
        <v>0.003288233153594231</v>
      </c>
      <c r="I26" s="71">
        <v>0.005936424793303549</v>
      </c>
      <c r="J26" s="71">
        <v>0.0017640632555473968</v>
      </c>
      <c r="K26" s="71">
        <v>0.018138025953598112</v>
      </c>
      <c r="L26" s="71">
        <v>0.0021850808608831853</v>
      </c>
      <c r="M26" s="71">
        <v>0.001453526324493224</v>
      </c>
      <c r="N26" s="71">
        <v>0.002463670127536608</v>
      </c>
      <c r="O26" s="71">
        <v>0.0012809658777192918</v>
      </c>
      <c r="P26" s="71">
        <v>0.0020419417823021777</v>
      </c>
      <c r="Q26" s="71">
        <v>0.0022681180414717934</v>
      </c>
      <c r="R26" s="71">
        <v>0.0022077549565837165</v>
      </c>
      <c r="S26" s="71">
        <v>0.005209813393956616</v>
      </c>
      <c r="T26" s="71">
        <v>0.0037860349083879107</v>
      </c>
    </row>
    <row r="27" spans="2:20" ht="19.5" customHeight="1" thickBot="1">
      <c r="B27" s="72" t="s">
        <v>118</v>
      </c>
      <c r="C27" s="72"/>
      <c r="D27" s="70">
        <v>0.1458395740050225</v>
      </c>
      <c r="E27" s="71">
        <v>0.09345146066765106</v>
      </c>
      <c r="F27" s="71">
        <v>0.0632885621763428</v>
      </c>
      <c r="G27" s="71">
        <v>0.06304045576316593</v>
      </c>
      <c r="H27" s="71">
        <v>0.06963511859472692</v>
      </c>
      <c r="I27" s="71">
        <v>0.12627740974682894</v>
      </c>
      <c r="J27" s="71">
        <v>0.03320378960187689</v>
      </c>
      <c r="K27" s="71">
        <v>0.1719819111285883</v>
      </c>
      <c r="L27" s="71">
        <v>0.058958509246308244</v>
      </c>
      <c r="M27" s="71">
        <v>0.04233504216967091</v>
      </c>
      <c r="N27" s="71">
        <v>0.05329307486408136</v>
      </c>
      <c r="O27" s="71">
        <v>0.034453564986932673</v>
      </c>
      <c r="P27" s="71">
        <v>0.044654434888885576</v>
      </c>
      <c r="Q27" s="71">
        <v>0.040834402549563345</v>
      </c>
      <c r="R27" s="71">
        <v>0.05050022164469052</v>
      </c>
      <c r="S27" s="71">
        <v>0.10361276877900918</v>
      </c>
      <c r="T27" s="71">
        <v>0.06944864889894742</v>
      </c>
    </row>
    <row r="29" spans="2:4" ht="15.75">
      <c r="B29" s="37" t="s">
        <v>106</v>
      </c>
      <c r="D29" s="64"/>
    </row>
    <row r="30" ht="15.75">
      <c r="B30" s="37" t="s">
        <v>108</v>
      </c>
    </row>
  </sheetData>
  <sheetProtection/>
  <mergeCells count="6">
    <mergeCell ref="B9:B12"/>
    <mergeCell ref="B13:B16"/>
    <mergeCell ref="B17:B21"/>
    <mergeCell ref="B22:B24"/>
    <mergeCell ref="B25:B26"/>
    <mergeCell ref="B27:C27"/>
  </mergeCells>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B2:B20"/>
  <sheetViews>
    <sheetView showGridLines="0" zoomScalePageLayoutView="0" workbookViewId="0" topLeftCell="A1">
      <selection activeCell="B27" sqref="B27"/>
    </sheetView>
  </sheetViews>
  <sheetFormatPr defaultColWidth="9.140625" defaultRowHeight="12.75"/>
  <cols>
    <col min="1" max="1" width="9.140625" style="20" customWidth="1"/>
    <col min="2" max="2" width="102.00390625" style="20" customWidth="1"/>
    <col min="3" max="16384" width="9.140625" style="20" customWidth="1"/>
  </cols>
  <sheetData>
    <row r="1" ht="13.5" thickBot="1"/>
    <row r="2" ht="15.75">
      <c r="B2" s="22" t="s">
        <v>71</v>
      </c>
    </row>
    <row r="3" ht="12.75">
      <c r="B3" s="23"/>
    </row>
    <row r="4" ht="12.75">
      <c r="B4" s="24" t="s">
        <v>80</v>
      </c>
    </row>
    <row r="5" ht="12.75">
      <c r="B5" s="25" t="s">
        <v>79</v>
      </c>
    </row>
    <row r="6" ht="12.75">
      <c r="B6" s="26"/>
    </row>
    <row r="7" ht="12.75">
      <c r="B7" s="27" t="s">
        <v>81</v>
      </c>
    </row>
    <row r="8" ht="102">
      <c r="B8" s="28" t="s">
        <v>82</v>
      </c>
    </row>
    <row r="9" ht="12.75">
      <c r="B9" s="26"/>
    </row>
    <row r="10" ht="12.75">
      <c r="B10" s="24" t="s">
        <v>106</v>
      </c>
    </row>
    <row r="11" ht="12.75">
      <c r="B11" s="25" t="s">
        <v>108</v>
      </c>
    </row>
    <row r="12" ht="12.75">
      <c r="B12" s="26"/>
    </row>
    <row r="13" ht="15.75">
      <c r="B13" s="29" t="s">
        <v>66</v>
      </c>
    </row>
    <row r="14" ht="12.75">
      <c r="B14" s="30" t="s">
        <v>67</v>
      </c>
    </row>
    <row r="15" ht="12.75">
      <c r="B15" s="31" t="s">
        <v>68</v>
      </c>
    </row>
    <row r="16" ht="12.75">
      <c r="B16" s="31"/>
    </row>
    <row r="17" ht="12.75">
      <c r="B17" s="31"/>
    </row>
    <row r="18" ht="12.75">
      <c r="B18" s="32" t="s">
        <v>69</v>
      </c>
    </row>
    <row r="19" ht="13.5" thickBot="1">
      <c r="B19" s="33" t="s">
        <v>70</v>
      </c>
    </row>
    <row r="20" ht="12.75">
      <c r="B20" s="21"/>
    </row>
  </sheetData>
  <sheetProtection/>
  <hyperlinks>
    <hyperlink ref="B15" r:id="rId1" display="http://ons.gov.uk/ons/guide-method/geography/products/census/index.html"/>
  </hyperlinks>
  <printOptions/>
  <pageMargins left="0.7" right="0.7" top="0.75" bottom="0.75" header="0.3" footer="0.3"/>
  <pageSetup horizontalDpi="600" verticalDpi="600" orientation="portrait" paperSize="9"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2011 Census: Ethnic group - summary</dc:title>
  <dc:subject/>
  <dc:creator>hobsot</dc:creator>
  <cp:keywords/>
  <dc:description/>
  <cp:lastModifiedBy>Blay, Caron - ELS SSP</cp:lastModifiedBy>
  <cp:lastPrinted>2012-11-24T11:24:50Z</cp:lastPrinted>
  <dcterms:created xsi:type="dcterms:W3CDTF">2012-11-07T10:13:53Z</dcterms:created>
  <dcterms:modified xsi:type="dcterms:W3CDTF">2014-03-19T14:47:38Z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URL">
    <vt:lpwstr/>
  </property>
  <property fmtid="{D5CDD505-2E9C-101B-9397-08002B2CF9AE}" pid="3" name="_Version">
    <vt:lpwstr>22 Jan 2013</vt:lpwstr>
  </property>
</Properties>
</file>